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hafo\Dropbox\Stasis\0_Project\IWPR\ICMCI\Indicators\Budget\Iran_Budget1400\"/>
    </mc:Choice>
  </mc:AlternateContent>
  <xr:revisionPtr revIDLastSave="0" documentId="13_ncr:1_{C4C8A1D2-97D1-47C7-AB9C-27BDB29A29AC}" xr6:coauthVersionLast="45" xr6:coauthVersionMax="45" xr10:uidLastSave="{00000000-0000-0000-0000-000000000000}"/>
  <bookViews>
    <workbookView xWindow="-98" yWindow="-98" windowWidth="22695" windowHeight="14595" xr2:uid="{00000000-000D-0000-FFFF-FFFF00000000}"/>
  </bookViews>
  <sheets>
    <sheet name="Original" sheetId="1" r:id="rId1"/>
    <sheet name="Table6_All" sheetId="2" r:id="rId2"/>
    <sheet name="Table6_Titles" sheetId="6" r:id="rId3"/>
    <sheet name="Table6_Sub" sheetId="7" r:id="rId4"/>
    <sheet name="Table6_Sub_Exp" sheetId="8" r:id="rId5"/>
  </sheets>
  <definedNames>
    <definedName name="_xlnm._FilterDatabase" localSheetId="0" hidden="1">Original!$A$1:$AA$1136</definedName>
  </definedNames>
  <calcPr calcId="181029"/>
</workbook>
</file>

<file path=xl/calcChain.xml><?xml version="1.0" encoding="utf-8"?>
<calcChain xmlns="http://schemas.openxmlformats.org/spreadsheetml/2006/main">
  <c r="U49" i="7" l="1"/>
  <c r="J49" i="7"/>
  <c r="L49" i="7" s="1"/>
  <c r="U48" i="7"/>
  <c r="L48" i="7"/>
  <c r="J48" i="7"/>
  <c r="U47" i="7"/>
  <c r="J47" i="7"/>
  <c r="L47" i="7" s="1"/>
  <c r="U46" i="7"/>
  <c r="J46" i="7"/>
  <c r="L46" i="7" s="1"/>
  <c r="U45" i="7"/>
  <c r="J45" i="7"/>
  <c r="L45" i="7" s="1"/>
  <c r="U44" i="7"/>
  <c r="J44" i="7"/>
  <c r="L44" i="7" s="1"/>
  <c r="U43" i="7"/>
  <c r="J43" i="7"/>
  <c r="L43" i="7" s="1"/>
  <c r="U42" i="7"/>
  <c r="J42" i="7"/>
  <c r="L42" i="7" s="1"/>
  <c r="U41" i="7"/>
  <c r="J41" i="7"/>
  <c r="L41" i="7" s="1"/>
  <c r="U40" i="7"/>
  <c r="J40" i="7"/>
  <c r="L40" i="7" s="1"/>
  <c r="U39" i="7"/>
  <c r="L39" i="7"/>
  <c r="J39" i="7"/>
  <c r="U38" i="7"/>
  <c r="J38" i="7"/>
  <c r="L38" i="7" s="1"/>
  <c r="U37" i="7"/>
  <c r="J37" i="7"/>
  <c r="L37" i="7" s="1"/>
  <c r="U36" i="7"/>
  <c r="J36" i="7"/>
  <c r="L36" i="7" s="1"/>
  <c r="U35" i="7"/>
  <c r="J35" i="7"/>
  <c r="L35" i="7" s="1"/>
  <c r="U34" i="7"/>
  <c r="J34" i="7"/>
  <c r="L34" i="7" s="1"/>
  <c r="U33" i="7"/>
  <c r="J33" i="7"/>
  <c r="L33" i="7" s="1"/>
  <c r="U32" i="7"/>
  <c r="L32" i="7"/>
  <c r="J32" i="7"/>
  <c r="U31" i="7"/>
  <c r="J31" i="7"/>
  <c r="L31" i="7" s="1"/>
  <c r="U30" i="7"/>
  <c r="J30" i="7"/>
  <c r="L30" i="7" s="1"/>
  <c r="U29" i="7"/>
  <c r="J29" i="7"/>
  <c r="L29" i="7" s="1"/>
  <c r="U28" i="7"/>
  <c r="J28" i="7"/>
  <c r="L28" i="7" s="1"/>
  <c r="U27" i="7"/>
  <c r="J27" i="7"/>
  <c r="L27" i="7" s="1"/>
  <c r="U26" i="7"/>
  <c r="L26" i="7"/>
  <c r="J26" i="7"/>
  <c r="U25" i="7"/>
  <c r="J25" i="7"/>
  <c r="L25" i="7" s="1"/>
  <c r="U24" i="7"/>
  <c r="J24" i="7"/>
  <c r="L24" i="7" s="1"/>
  <c r="U23" i="7"/>
  <c r="L23" i="7"/>
  <c r="J23" i="7"/>
  <c r="U22" i="7"/>
  <c r="J22" i="7"/>
  <c r="L22" i="7" s="1"/>
  <c r="U21" i="7"/>
  <c r="J21" i="7"/>
  <c r="L21" i="7" s="1"/>
  <c r="U20" i="7"/>
  <c r="J20" i="7"/>
  <c r="L20" i="7" s="1"/>
  <c r="U19" i="7"/>
  <c r="J19" i="7"/>
  <c r="L19" i="7" s="1"/>
  <c r="U18" i="7"/>
  <c r="J18" i="7"/>
  <c r="L18" i="7" s="1"/>
  <c r="U17" i="7"/>
  <c r="J17" i="7"/>
  <c r="L17" i="7" s="1"/>
  <c r="U16" i="7"/>
  <c r="L16" i="7"/>
  <c r="J16" i="7"/>
  <c r="U15" i="7"/>
  <c r="J15" i="7"/>
  <c r="L15" i="7" s="1"/>
  <c r="U14" i="7"/>
  <c r="J14" i="7"/>
  <c r="L14" i="7" s="1"/>
  <c r="U13" i="7"/>
  <c r="J13" i="7"/>
  <c r="L13" i="7" s="1"/>
  <c r="U12" i="7"/>
  <c r="L12" i="7"/>
  <c r="J12" i="7"/>
  <c r="U11" i="7"/>
  <c r="J11" i="7"/>
  <c r="L11" i="7" s="1"/>
  <c r="U10" i="7"/>
  <c r="J10" i="7"/>
  <c r="L10" i="7" s="1"/>
  <c r="U9" i="7"/>
  <c r="J9" i="7"/>
  <c r="L9" i="7" s="1"/>
  <c r="U8" i="7"/>
  <c r="J8" i="7"/>
  <c r="L8" i="7" s="1"/>
  <c r="U7" i="7"/>
  <c r="J7" i="7"/>
  <c r="L7" i="7" s="1"/>
  <c r="U6" i="7"/>
  <c r="J6" i="7"/>
  <c r="L6" i="7" s="1"/>
  <c r="U5" i="7"/>
  <c r="J5" i="7"/>
  <c r="L5" i="7" s="1"/>
  <c r="U4" i="7"/>
  <c r="J4" i="7"/>
  <c r="L4" i="7" s="1"/>
  <c r="U3" i="7"/>
  <c r="J3" i="7"/>
  <c r="L3" i="7" s="1"/>
  <c r="U2" i="7"/>
  <c r="J2" i="7"/>
  <c r="L2" i="7" s="1"/>
  <c r="U11" i="6"/>
  <c r="J11" i="6"/>
  <c r="L11" i="6" s="1"/>
  <c r="U10" i="6"/>
  <c r="J10" i="6"/>
  <c r="L10" i="6" s="1"/>
  <c r="U9" i="6"/>
  <c r="J9" i="6"/>
  <c r="L9" i="6" s="1"/>
  <c r="U8" i="6"/>
  <c r="L8" i="6"/>
  <c r="J8" i="6"/>
  <c r="U7" i="6"/>
  <c r="J7" i="6"/>
  <c r="L7" i="6" s="1"/>
  <c r="U6" i="6"/>
  <c r="J6" i="6"/>
  <c r="L6" i="6" s="1"/>
  <c r="U5" i="6"/>
  <c r="J5" i="6"/>
  <c r="L5" i="6" s="1"/>
  <c r="U4" i="6"/>
  <c r="J4" i="6"/>
  <c r="L4" i="6" s="1"/>
  <c r="U3" i="6"/>
  <c r="J3" i="6"/>
  <c r="L3" i="6" s="1"/>
  <c r="U2" i="6"/>
  <c r="J2" i="6"/>
  <c r="D60" i="2"/>
  <c r="O60" i="2"/>
  <c r="M60" i="2"/>
  <c r="B60" i="2"/>
  <c r="N60" i="2"/>
  <c r="C60" i="2"/>
  <c r="S60" i="2"/>
  <c r="R60" i="2"/>
  <c r="Q60" i="2"/>
  <c r="P60" i="2"/>
  <c r="K60" i="2"/>
  <c r="I60" i="2"/>
  <c r="H60" i="2"/>
  <c r="G60" i="2"/>
  <c r="F60" i="2"/>
  <c r="E60" i="2"/>
  <c r="U3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2" i="2"/>
  <c r="L26" i="2"/>
  <c r="J3" i="2"/>
  <c r="L3" i="2" s="1"/>
  <c r="J4" i="2"/>
  <c r="L4" i="2" s="1"/>
  <c r="J5" i="2"/>
  <c r="L5" i="2" s="1"/>
  <c r="J6" i="2"/>
  <c r="L6" i="2" s="1"/>
  <c r="J7" i="2"/>
  <c r="L7" i="2" s="1"/>
  <c r="J8" i="2"/>
  <c r="L8" i="2" s="1"/>
  <c r="J9" i="2"/>
  <c r="L9" i="2" s="1"/>
  <c r="J10" i="2"/>
  <c r="L10" i="2" s="1"/>
  <c r="J11" i="2"/>
  <c r="L11" i="2" s="1"/>
  <c r="J12" i="2"/>
  <c r="L12" i="2" s="1"/>
  <c r="J13" i="2"/>
  <c r="L13" i="2" s="1"/>
  <c r="J14" i="2"/>
  <c r="L14" i="2" s="1"/>
  <c r="J15" i="2"/>
  <c r="L15" i="2" s="1"/>
  <c r="J16" i="2"/>
  <c r="L16" i="2" s="1"/>
  <c r="J17" i="2"/>
  <c r="L17" i="2" s="1"/>
  <c r="J18" i="2"/>
  <c r="L18" i="2" s="1"/>
  <c r="J19" i="2"/>
  <c r="L19" i="2" s="1"/>
  <c r="J20" i="2"/>
  <c r="L20" i="2" s="1"/>
  <c r="J21" i="2"/>
  <c r="L21" i="2" s="1"/>
  <c r="J22" i="2"/>
  <c r="L22" i="2" s="1"/>
  <c r="J23" i="2"/>
  <c r="L23" i="2" s="1"/>
  <c r="J24" i="2"/>
  <c r="L24" i="2" s="1"/>
  <c r="J25" i="2"/>
  <c r="L25" i="2" s="1"/>
  <c r="J26" i="2"/>
  <c r="J27" i="2"/>
  <c r="L27" i="2" s="1"/>
  <c r="J28" i="2"/>
  <c r="L28" i="2" s="1"/>
  <c r="J29" i="2"/>
  <c r="L29" i="2" s="1"/>
  <c r="J30" i="2"/>
  <c r="L30" i="2" s="1"/>
  <c r="J31" i="2"/>
  <c r="L31" i="2" s="1"/>
  <c r="J32" i="2"/>
  <c r="L32" i="2" s="1"/>
  <c r="J33" i="2"/>
  <c r="L33" i="2" s="1"/>
  <c r="J34" i="2"/>
  <c r="L34" i="2" s="1"/>
  <c r="J35" i="2"/>
  <c r="L35" i="2" s="1"/>
  <c r="J36" i="2"/>
  <c r="L36" i="2" s="1"/>
  <c r="J37" i="2"/>
  <c r="L37" i="2" s="1"/>
  <c r="J38" i="2"/>
  <c r="L38" i="2" s="1"/>
  <c r="J39" i="2"/>
  <c r="L39" i="2" s="1"/>
  <c r="J40" i="2"/>
  <c r="L40" i="2" s="1"/>
  <c r="J41" i="2"/>
  <c r="L41" i="2" s="1"/>
  <c r="J42" i="2"/>
  <c r="L42" i="2" s="1"/>
  <c r="J43" i="2"/>
  <c r="L43" i="2" s="1"/>
  <c r="J44" i="2"/>
  <c r="L44" i="2" s="1"/>
  <c r="J45" i="2"/>
  <c r="L45" i="2" s="1"/>
  <c r="J46" i="2"/>
  <c r="L46" i="2" s="1"/>
  <c r="J47" i="2"/>
  <c r="L47" i="2" s="1"/>
  <c r="J48" i="2"/>
  <c r="L48" i="2" s="1"/>
  <c r="J49" i="2"/>
  <c r="L49" i="2" s="1"/>
  <c r="J50" i="2"/>
  <c r="L50" i="2" s="1"/>
  <c r="J51" i="2"/>
  <c r="L51" i="2" s="1"/>
  <c r="J52" i="2"/>
  <c r="L52" i="2" s="1"/>
  <c r="J53" i="2"/>
  <c r="L53" i="2" s="1"/>
  <c r="J54" i="2"/>
  <c r="L54" i="2" s="1"/>
  <c r="J55" i="2"/>
  <c r="L55" i="2" s="1"/>
  <c r="J56" i="2"/>
  <c r="L56" i="2" s="1"/>
  <c r="J57" i="2"/>
  <c r="L57" i="2" s="1"/>
  <c r="J58" i="2"/>
  <c r="L58" i="2" s="1"/>
  <c r="J59" i="2"/>
  <c r="L59" i="2" s="1"/>
  <c r="J2" i="2"/>
  <c r="L2" i="2" s="1"/>
  <c r="L2" i="6" l="1"/>
  <c r="L60" i="2"/>
  <c r="J60" i="2"/>
  <c r="U60" i="2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U27" i="1" s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U49" i="1" s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U91" i="1" s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U117" i="1" s="1"/>
  <c r="S118" i="1"/>
  <c r="S119" i="1"/>
  <c r="S120" i="1"/>
  <c r="S121" i="1"/>
  <c r="S122" i="1"/>
  <c r="S123" i="1"/>
  <c r="S124" i="1"/>
  <c r="S125" i="1"/>
  <c r="S126" i="1"/>
  <c r="S127" i="1"/>
  <c r="U127" i="1" s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U149" i="1" s="1"/>
  <c r="S150" i="1"/>
  <c r="S151" i="1"/>
  <c r="S152" i="1"/>
  <c r="S153" i="1"/>
  <c r="S154" i="1"/>
  <c r="S155" i="1"/>
  <c r="U155" i="1" s="1"/>
  <c r="S156" i="1"/>
  <c r="S157" i="1"/>
  <c r="S158" i="1"/>
  <c r="S159" i="1"/>
  <c r="S160" i="1"/>
  <c r="S161" i="1"/>
  <c r="S162" i="1"/>
  <c r="S163" i="1"/>
  <c r="U163" i="1" s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U177" i="1" s="1"/>
  <c r="S178" i="1"/>
  <c r="S179" i="1"/>
  <c r="S180" i="1"/>
  <c r="S181" i="1"/>
  <c r="S182" i="1"/>
  <c r="S183" i="1"/>
  <c r="S184" i="1"/>
  <c r="S185" i="1"/>
  <c r="U185" i="1" s="1"/>
  <c r="S186" i="1"/>
  <c r="S187" i="1"/>
  <c r="S188" i="1"/>
  <c r="S189" i="1"/>
  <c r="S190" i="1"/>
  <c r="S191" i="1"/>
  <c r="U191" i="1" s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U213" i="1" s="1"/>
  <c r="S214" i="1"/>
  <c r="S215" i="1"/>
  <c r="S216" i="1"/>
  <c r="S217" i="1"/>
  <c r="S218" i="1"/>
  <c r="S219" i="1"/>
  <c r="U219" i="1" s="1"/>
  <c r="S220" i="1"/>
  <c r="S221" i="1"/>
  <c r="S222" i="1"/>
  <c r="S223" i="1"/>
  <c r="S224" i="1"/>
  <c r="S225" i="1"/>
  <c r="S226" i="1"/>
  <c r="S227" i="1"/>
  <c r="U227" i="1" s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U241" i="1" s="1"/>
  <c r="S242" i="1"/>
  <c r="S243" i="1"/>
  <c r="S244" i="1"/>
  <c r="S245" i="1"/>
  <c r="S246" i="1"/>
  <c r="S247" i="1"/>
  <c r="S248" i="1"/>
  <c r="S249" i="1"/>
  <c r="U249" i="1" s="1"/>
  <c r="S250" i="1"/>
  <c r="S251" i="1"/>
  <c r="S252" i="1"/>
  <c r="S253" i="1"/>
  <c r="S254" i="1"/>
  <c r="S255" i="1"/>
  <c r="U255" i="1" s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U277" i="1" s="1"/>
  <c r="S278" i="1"/>
  <c r="S279" i="1"/>
  <c r="S280" i="1"/>
  <c r="S281" i="1"/>
  <c r="S282" i="1"/>
  <c r="S283" i="1"/>
  <c r="U283" i="1" s="1"/>
  <c r="S284" i="1"/>
  <c r="S285" i="1"/>
  <c r="S286" i="1"/>
  <c r="S287" i="1"/>
  <c r="S288" i="1"/>
  <c r="S289" i="1"/>
  <c r="S290" i="1"/>
  <c r="S291" i="1"/>
  <c r="U291" i="1" s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U305" i="1" s="1"/>
  <c r="S306" i="1"/>
  <c r="S307" i="1"/>
  <c r="S308" i="1"/>
  <c r="S309" i="1"/>
  <c r="S310" i="1"/>
  <c r="S311" i="1"/>
  <c r="S312" i="1"/>
  <c r="S313" i="1"/>
  <c r="U313" i="1" s="1"/>
  <c r="S314" i="1"/>
  <c r="S315" i="1"/>
  <c r="S316" i="1"/>
  <c r="S317" i="1"/>
  <c r="S318" i="1"/>
  <c r="S319" i="1"/>
  <c r="U319" i="1" s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U341" i="1" s="1"/>
  <c r="S342" i="1"/>
  <c r="S343" i="1"/>
  <c r="S344" i="1"/>
  <c r="S345" i="1"/>
  <c r="T345" i="1" s="1"/>
  <c r="S346" i="1"/>
  <c r="S347" i="1"/>
  <c r="U347" i="1" s="1"/>
  <c r="S348" i="1"/>
  <c r="S349" i="1"/>
  <c r="S350" i="1"/>
  <c r="S351" i="1"/>
  <c r="S352" i="1"/>
  <c r="S353" i="1"/>
  <c r="S354" i="1"/>
  <c r="S355" i="1"/>
  <c r="U355" i="1" s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U369" i="1" s="1"/>
  <c r="S370" i="1"/>
  <c r="S371" i="1"/>
  <c r="S372" i="1"/>
  <c r="S373" i="1"/>
  <c r="S374" i="1"/>
  <c r="S375" i="1"/>
  <c r="S376" i="1"/>
  <c r="S377" i="1"/>
  <c r="U377" i="1" s="1"/>
  <c r="S378" i="1"/>
  <c r="S379" i="1"/>
  <c r="S380" i="1"/>
  <c r="S381" i="1"/>
  <c r="S382" i="1"/>
  <c r="S383" i="1"/>
  <c r="U383" i="1" s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U405" i="1" s="1"/>
  <c r="S406" i="1"/>
  <c r="S407" i="1"/>
  <c r="S408" i="1"/>
  <c r="S409" i="1"/>
  <c r="S410" i="1"/>
  <c r="S411" i="1"/>
  <c r="U411" i="1" s="1"/>
  <c r="S412" i="1"/>
  <c r="S413" i="1"/>
  <c r="S414" i="1"/>
  <c r="S415" i="1"/>
  <c r="S416" i="1"/>
  <c r="S417" i="1"/>
  <c r="S418" i="1"/>
  <c r="S419" i="1"/>
  <c r="U419" i="1" s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T432" i="1" s="1"/>
  <c r="S433" i="1"/>
  <c r="U433" i="1" s="1"/>
  <c r="S434" i="1"/>
  <c r="S435" i="1"/>
  <c r="S436" i="1"/>
  <c r="S437" i="1"/>
  <c r="S438" i="1"/>
  <c r="S439" i="1"/>
  <c r="S440" i="1"/>
  <c r="S441" i="1"/>
  <c r="U441" i="1" s="1"/>
  <c r="S442" i="1"/>
  <c r="S443" i="1"/>
  <c r="S444" i="1"/>
  <c r="S445" i="1"/>
  <c r="S446" i="1"/>
  <c r="S447" i="1"/>
  <c r="U447" i="1" s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U469" i="1" s="1"/>
  <c r="S470" i="1"/>
  <c r="S471" i="1"/>
  <c r="S472" i="1"/>
  <c r="S473" i="1"/>
  <c r="S474" i="1"/>
  <c r="S475" i="1"/>
  <c r="U475" i="1" s="1"/>
  <c r="S476" i="1"/>
  <c r="S477" i="1"/>
  <c r="S478" i="1"/>
  <c r="S479" i="1"/>
  <c r="S480" i="1"/>
  <c r="S481" i="1"/>
  <c r="S482" i="1"/>
  <c r="S483" i="1"/>
  <c r="U483" i="1" s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U497" i="1" s="1"/>
  <c r="S498" i="1"/>
  <c r="S499" i="1"/>
  <c r="S500" i="1"/>
  <c r="S501" i="1"/>
  <c r="S502" i="1"/>
  <c r="S503" i="1"/>
  <c r="S504" i="1"/>
  <c r="S505" i="1"/>
  <c r="U505" i="1" s="1"/>
  <c r="S506" i="1"/>
  <c r="S507" i="1"/>
  <c r="S508" i="1"/>
  <c r="S509" i="1"/>
  <c r="S510" i="1"/>
  <c r="S511" i="1"/>
  <c r="U511" i="1" s="1"/>
  <c r="S512" i="1"/>
  <c r="S513" i="1"/>
  <c r="T513" i="1" s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U533" i="1" s="1"/>
  <c r="S534" i="1"/>
  <c r="S535" i="1"/>
  <c r="S536" i="1"/>
  <c r="S537" i="1"/>
  <c r="S538" i="1"/>
  <c r="S539" i="1"/>
  <c r="U539" i="1" s="1"/>
  <c r="S540" i="1"/>
  <c r="S541" i="1"/>
  <c r="S542" i="1"/>
  <c r="S543" i="1"/>
  <c r="S544" i="1"/>
  <c r="S545" i="1"/>
  <c r="S546" i="1"/>
  <c r="S547" i="1"/>
  <c r="U547" i="1" s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U561" i="1" s="1"/>
  <c r="S562" i="1"/>
  <c r="S563" i="1"/>
  <c r="S564" i="1"/>
  <c r="S565" i="1"/>
  <c r="S566" i="1"/>
  <c r="S567" i="1"/>
  <c r="S568" i="1"/>
  <c r="S569" i="1"/>
  <c r="U569" i="1" s="1"/>
  <c r="S570" i="1"/>
  <c r="S571" i="1"/>
  <c r="S572" i="1"/>
  <c r="S573" i="1"/>
  <c r="S574" i="1"/>
  <c r="S575" i="1"/>
  <c r="U575" i="1" s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U597" i="1" s="1"/>
  <c r="S598" i="1"/>
  <c r="S599" i="1"/>
  <c r="S600" i="1"/>
  <c r="T600" i="1" s="1"/>
  <c r="S601" i="1"/>
  <c r="S602" i="1"/>
  <c r="S603" i="1"/>
  <c r="U603" i="1" s="1"/>
  <c r="S604" i="1"/>
  <c r="S605" i="1"/>
  <c r="S606" i="1"/>
  <c r="S607" i="1"/>
  <c r="S608" i="1"/>
  <c r="S609" i="1"/>
  <c r="S610" i="1"/>
  <c r="S611" i="1"/>
  <c r="U611" i="1" s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U625" i="1" s="1"/>
  <c r="S626" i="1"/>
  <c r="S627" i="1"/>
  <c r="S628" i="1"/>
  <c r="S629" i="1"/>
  <c r="S630" i="1"/>
  <c r="S631" i="1"/>
  <c r="S632" i="1"/>
  <c r="S633" i="1"/>
  <c r="U633" i="1" s="1"/>
  <c r="S634" i="1"/>
  <c r="S635" i="1"/>
  <c r="S636" i="1"/>
  <c r="S637" i="1"/>
  <c r="S638" i="1"/>
  <c r="S639" i="1"/>
  <c r="U639" i="1" s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T653" i="1" s="1"/>
  <c r="S654" i="1"/>
  <c r="S655" i="1"/>
  <c r="S656" i="1"/>
  <c r="S657" i="1"/>
  <c r="S658" i="1"/>
  <c r="S659" i="1"/>
  <c r="S660" i="1"/>
  <c r="S661" i="1"/>
  <c r="U661" i="1" s="1"/>
  <c r="S662" i="1"/>
  <c r="S663" i="1"/>
  <c r="S664" i="1"/>
  <c r="S665" i="1"/>
  <c r="S666" i="1"/>
  <c r="S667" i="1"/>
  <c r="U667" i="1" s="1"/>
  <c r="S668" i="1"/>
  <c r="S669" i="1"/>
  <c r="S670" i="1"/>
  <c r="S671" i="1"/>
  <c r="S672" i="1"/>
  <c r="S673" i="1"/>
  <c r="S674" i="1"/>
  <c r="S675" i="1"/>
  <c r="U675" i="1" s="1"/>
  <c r="S676" i="1"/>
  <c r="S677" i="1"/>
  <c r="S678" i="1"/>
  <c r="S679" i="1"/>
  <c r="S680" i="1"/>
  <c r="S681" i="1"/>
  <c r="U681" i="1" s="1"/>
  <c r="S682" i="1"/>
  <c r="S683" i="1"/>
  <c r="S684" i="1"/>
  <c r="S685" i="1"/>
  <c r="S686" i="1"/>
  <c r="S687" i="1"/>
  <c r="S688" i="1"/>
  <c r="S689" i="1"/>
  <c r="S690" i="1"/>
  <c r="S691" i="1"/>
  <c r="U691" i="1" s="1"/>
  <c r="S692" i="1"/>
  <c r="S693" i="1"/>
  <c r="S694" i="1"/>
  <c r="S695" i="1"/>
  <c r="S696" i="1"/>
  <c r="S697" i="1"/>
  <c r="U697" i="1" s="1"/>
  <c r="S698" i="1"/>
  <c r="S699" i="1"/>
  <c r="S700" i="1"/>
  <c r="S701" i="1"/>
  <c r="S702" i="1"/>
  <c r="S703" i="1"/>
  <c r="S704" i="1"/>
  <c r="S705" i="1"/>
  <c r="S706" i="1"/>
  <c r="S707" i="1"/>
  <c r="U707" i="1" s="1"/>
  <c r="S708" i="1"/>
  <c r="S709" i="1"/>
  <c r="S710" i="1"/>
  <c r="S711" i="1"/>
  <c r="S712" i="1"/>
  <c r="S713" i="1"/>
  <c r="U713" i="1" s="1"/>
  <c r="S714" i="1"/>
  <c r="S715" i="1"/>
  <c r="S716" i="1"/>
  <c r="S717" i="1"/>
  <c r="S718" i="1"/>
  <c r="S719" i="1"/>
  <c r="S720" i="1"/>
  <c r="S721" i="1"/>
  <c r="S722" i="1"/>
  <c r="S723" i="1"/>
  <c r="U723" i="1" s="1"/>
  <c r="S724" i="1"/>
  <c r="S725" i="1"/>
  <c r="S726" i="1"/>
  <c r="S727" i="1"/>
  <c r="S728" i="1"/>
  <c r="S729" i="1"/>
  <c r="U729" i="1" s="1"/>
  <c r="S730" i="1"/>
  <c r="S731" i="1"/>
  <c r="S732" i="1"/>
  <c r="S733" i="1"/>
  <c r="S734" i="1"/>
  <c r="S735" i="1"/>
  <c r="S736" i="1"/>
  <c r="S737" i="1"/>
  <c r="S738" i="1"/>
  <c r="S739" i="1"/>
  <c r="U739" i="1" s="1"/>
  <c r="S740" i="1"/>
  <c r="S741" i="1"/>
  <c r="S742" i="1"/>
  <c r="S743" i="1"/>
  <c r="S744" i="1"/>
  <c r="S745" i="1"/>
  <c r="U745" i="1" s="1"/>
  <c r="S746" i="1"/>
  <c r="S747" i="1"/>
  <c r="S748" i="1"/>
  <c r="S749" i="1"/>
  <c r="S750" i="1"/>
  <c r="S751" i="1"/>
  <c r="S752" i="1"/>
  <c r="S753" i="1"/>
  <c r="S754" i="1"/>
  <c r="S755" i="1"/>
  <c r="U755" i="1" s="1"/>
  <c r="S756" i="1"/>
  <c r="S757" i="1"/>
  <c r="S758" i="1"/>
  <c r="S759" i="1"/>
  <c r="S760" i="1"/>
  <c r="S761" i="1"/>
  <c r="U761" i="1" s="1"/>
  <c r="S762" i="1"/>
  <c r="S763" i="1"/>
  <c r="S764" i="1"/>
  <c r="S765" i="1"/>
  <c r="S766" i="1"/>
  <c r="S767" i="1"/>
  <c r="S768" i="1"/>
  <c r="S769" i="1"/>
  <c r="S770" i="1"/>
  <c r="S771" i="1"/>
  <c r="U771" i="1" s="1"/>
  <c r="S772" i="1"/>
  <c r="S773" i="1"/>
  <c r="S774" i="1"/>
  <c r="S775" i="1"/>
  <c r="S776" i="1"/>
  <c r="S777" i="1"/>
  <c r="U777" i="1" s="1"/>
  <c r="S778" i="1"/>
  <c r="S779" i="1"/>
  <c r="S780" i="1"/>
  <c r="S781" i="1"/>
  <c r="T781" i="1" s="1"/>
  <c r="S782" i="1"/>
  <c r="S783" i="1"/>
  <c r="S784" i="1"/>
  <c r="S785" i="1"/>
  <c r="S786" i="1"/>
  <c r="S787" i="1"/>
  <c r="U787" i="1" s="1"/>
  <c r="S788" i="1"/>
  <c r="S789" i="1"/>
  <c r="S790" i="1"/>
  <c r="S791" i="1"/>
  <c r="S792" i="1"/>
  <c r="S793" i="1"/>
  <c r="U793" i="1" s="1"/>
  <c r="S794" i="1"/>
  <c r="S795" i="1"/>
  <c r="S796" i="1"/>
  <c r="S797" i="1"/>
  <c r="S798" i="1"/>
  <c r="S799" i="1"/>
  <c r="S800" i="1"/>
  <c r="S801" i="1"/>
  <c r="S802" i="1"/>
  <c r="S803" i="1"/>
  <c r="U803" i="1" s="1"/>
  <c r="S804" i="1"/>
  <c r="S805" i="1"/>
  <c r="S806" i="1"/>
  <c r="S807" i="1"/>
  <c r="S808" i="1"/>
  <c r="S809" i="1"/>
  <c r="U809" i="1" s="1"/>
  <c r="S810" i="1"/>
  <c r="S811" i="1"/>
  <c r="S812" i="1"/>
  <c r="S813" i="1"/>
  <c r="S814" i="1"/>
  <c r="S815" i="1"/>
  <c r="S816" i="1"/>
  <c r="S817" i="1"/>
  <c r="S818" i="1"/>
  <c r="S819" i="1"/>
  <c r="U819" i="1" s="1"/>
  <c r="S820" i="1"/>
  <c r="S821" i="1"/>
  <c r="S822" i="1"/>
  <c r="S823" i="1"/>
  <c r="S824" i="1"/>
  <c r="S825" i="1"/>
  <c r="U825" i="1" s="1"/>
  <c r="S826" i="1"/>
  <c r="S827" i="1"/>
  <c r="S828" i="1"/>
  <c r="S829" i="1"/>
  <c r="S830" i="1"/>
  <c r="S831" i="1"/>
  <c r="S832" i="1"/>
  <c r="S833" i="1"/>
  <c r="S834" i="1"/>
  <c r="S835" i="1"/>
  <c r="U835" i="1" s="1"/>
  <c r="S836" i="1"/>
  <c r="S837" i="1"/>
  <c r="S838" i="1"/>
  <c r="S839" i="1"/>
  <c r="S840" i="1"/>
  <c r="S841" i="1"/>
  <c r="U841" i="1" s="1"/>
  <c r="S842" i="1"/>
  <c r="S843" i="1"/>
  <c r="S844" i="1"/>
  <c r="S845" i="1"/>
  <c r="S846" i="1"/>
  <c r="S847" i="1"/>
  <c r="S848" i="1"/>
  <c r="S849" i="1"/>
  <c r="S850" i="1"/>
  <c r="S851" i="1"/>
  <c r="U851" i="1" s="1"/>
  <c r="S852" i="1"/>
  <c r="S853" i="1"/>
  <c r="S854" i="1"/>
  <c r="S855" i="1"/>
  <c r="S856" i="1"/>
  <c r="S857" i="1"/>
  <c r="U857" i="1" s="1"/>
  <c r="S858" i="1"/>
  <c r="S859" i="1"/>
  <c r="S860" i="1"/>
  <c r="S861" i="1"/>
  <c r="S862" i="1"/>
  <c r="U862" i="1" s="1"/>
  <c r="S863" i="1"/>
  <c r="S864" i="1"/>
  <c r="S865" i="1"/>
  <c r="S866" i="1"/>
  <c r="S867" i="1"/>
  <c r="U867" i="1" s="1"/>
  <c r="S868" i="1"/>
  <c r="S869" i="1"/>
  <c r="S870" i="1"/>
  <c r="S871" i="1"/>
  <c r="S872" i="1"/>
  <c r="S873" i="1"/>
  <c r="U873" i="1" s="1"/>
  <c r="S874" i="1"/>
  <c r="S875" i="1"/>
  <c r="S876" i="1"/>
  <c r="S877" i="1"/>
  <c r="S878" i="1"/>
  <c r="S879" i="1"/>
  <c r="S880" i="1"/>
  <c r="S881" i="1"/>
  <c r="S882" i="1"/>
  <c r="S883" i="1"/>
  <c r="U883" i="1" s="1"/>
  <c r="S884" i="1"/>
  <c r="S885" i="1"/>
  <c r="S886" i="1"/>
  <c r="S887" i="1"/>
  <c r="S888" i="1"/>
  <c r="S889" i="1"/>
  <c r="U889" i="1" s="1"/>
  <c r="S890" i="1"/>
  <c r="S891" i="1"/>
  <c r="S892" i="1"/>
  <c r="S893" i="1"/>
  <c r="S894" i="1"/>
  <c r="S895" i="1"/>
  <c r="S896" i="1"/>
  <c r="S897" i="1"/>
  <c r="S898" i="1"/>
  <c r="S899" i="1"/>
  <c r="U899" i="1" s="1"/>
  <c r="S900" i="1"/>
  <c r="S901" i="1"/>
  <c r="S902" i="1"/>
  <c r="S903" i="1"/>
  <c r="S904" i="1"/>
  <c r="S905" i="1"/>
  <c r="U905" i="1" s="1"/>
  <c r="S906" i="1"/>
  <c r="S907" i="1"/>
  <c r="S908" i="1"/>
  <c r="S909" i="1"/>
  <c r="T909" i="1" s="1"/>
  <c r="S910" i="1"/>
  <c r="S911" i="1"/>
  <c r="U911" i="1" s="1"/>
  <c r="S912" i="1"/>
  <c r="S913" i="1"/>
  <c r="S914" i="1"/>
  <c r="S915" i="1"/>
  <c r="U915" i="1" s="1"/>
  <c r="S916" i="1"/>
  <c r="S917" i="1"/>
  <c r="U917" i="1" s="1"/>
  <c r="S918" i="1"/>
  <c r="S919" i="1"/>
  <c r="S920" i="1"/>
  <c r="S921" i="1"/>
  <c r="U921" i="1" s="1"/>
  <c r="S922" i="1"/>
  <c r="S923" i="1"/>
  <c r="S924" i="1"/>
  <c r="S925" i="1"/>
  <c r="S926" i="1"/>
  <c r="U926" i="1" s="1"/>
  <c r="S927" i="1"/>
  <c r="S928" i="1"/>
  <c r="S929" i="1"/>
  <c r="S930" i="1"/>
  <c r="S931" i="1"/>
  <c r="U931" i="1" s="1"/>
  <c r="S932" i="1"/>
  <c r="S933" i="1"/>
  <c r="U933" i="1" s="1"/>
  <c r="S934" i="1"/>
  <c r="S935" i="1"/>
  <c r="S936" i="1"/>
  <c r="S937" i="1"/>
  <c r="U937" i="1" s="1"/>
  <c r="S938" i="1"/>
  <c r="S939" i="1"/>
  <c r="S940" i="1"/>
  <c r="S941" i="1"/>
  <c r="S942" i="1"/>
  <c r="S943" i="1"/>
  <c r="U943" i="1" s="1"/>
  <c r="S944" i="1"/>
  <c r="S945" i="1"/>
  <c r="S946" i="1"/>
  <c r="S947" i="1"/>
  <c r="U947" i="1" s="1"/>
  <c r="S948" i="1"/>
  <c r="S949" i="1"/>
  <c r="U949" i="1" s="1"/>
  <c r="S950" i="1"/>
  <c r="S951" i="1"/>
  <c r="S952" i="1"/>
  <c r="S953" i="1"/>
  <c r="U953" i="1" s="1"/>
  <c r="S954" i="1"/>
  <c r="S955" i="1"/>
  <c r="S956" i="1"/>
  <c r="S957" i="1"/>
  <c r="S958" i="1"/>
  <c r="U958" i="1" s="1"/>
  <c r="S959" i="1"/>
  <c r="U959" i="1" s="1"/>
  <c r="S960" i="1"/>
  <c r="S961" i="1"/>
  <c r="S962" i="1"/>
  <c r="S963" i="1"/>
  <c r="U963" i="1" s="1"/>
  <c r="S964" i="1"/>
  <c r="S965" i="1"/>
  <c r="U965" i="1" s="1"/>
  <c r="S966" i="1"/>
  <c r="S967" i="1"/>
  <c r="S968" i="1"/>
  <c r="S969" i="1"/>
  <c r="U969" i="1" s="1"/>
  <c r="S970" i="1"/>
  <c r="S971" i="1"/>
  <c r="S972" i="1"/>
  <c r="S973" i="1"/>
  <c r="S974" i="1"/>
  <c r="S975" i="1"/>
  <c r="U975" i="1" s="1"/>
  <c r="S976" i="1"/>
  <c r="S977" i="1"/>
  <c r="S978" i="1"/>
  <c r="S979" i="1"/>
  <c r="U979" i="1" s="1"/>
  <c r="S980" i="1"/>
  <c r="S981" i="1"/>
  <c r="U981" i="1" s="1"/>
  <c r="S982" i="1"/>
  <c r="S983" i="1"/>
  <c r="S984" i="1"/>
  <c r="S985" i="1"/>
  <c r="U985" i="1" s="1"/>
  <c r="S986" i="1"/>
  <c r="S987" i="1"/>
  <c r="S988" i="1"/>
  <c r="S989" i="1"/>
  <c r="S990" i="1"/>
  <c r="U990" i="1" s="1"/>
  <c r="S991" i="1"/>
  <c r="U991" i="1" s="1"/>
  <c r="S992" i="1"/>
  <c r="S993" i="1"/>
  <c r="S994" i="1"/>
  <c r="S995" i="1"/>
  <c r="U995" i="1" s="1"/>
  <c r="S996" i="1"/>
  <c r="S997" i="1"/>
  <c r="U997" i="1" s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U1078" i="1" s="1"/>
  <c r="S1079" i="1"/>
  <c r="U1079" i="1" s="1"/>
  <c r="S1080" i="1"/>
  <c r="U1080" i="1" s="1"/>
  <c r="S1081" i="1"/>
  <c r="S1082" i="1"/>
  <c r="S1083" i="1"/>
  <c r="S1084" i="1"/>
  <c r="U1084" i="1" s="1"/>
  <c r="S1085" i="1"/>
  <c r="U1085" i="1" s="1"/>
  <c r="S1086" i="1"/>
  <c r="S1087" i="1"/>
  <c r="S1088" i="1"/>
  <c r="U1088" i="1" s="1"/>
  <c r="S1089" i="1"/>
  <c r="U1089" i="1" s="1"/>
  <c r="S1090" i="1"/>
  <c r="S1091" i="1"/>
  <c r="S1092" i="1"/>
  <c r="S1093" i="1"/>
  <c r="S1094" i="1"/>
  <c r="U1094" i="1" s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U1122" i="1" s="1"/>
  <c r="S1123" i="1"/>
  <c r="S1124" i="1"/>
  <c r="S1125" i="1"/>
  <c r="U1125" i="1" s="1"/>
  <c r="S1126" i="1"/>
  <c r="S1127" i="1"/>
  <c r="S1128" i="1"/>
  <c r="S1129" i="1"/>
  <c r="S1130" i="1"/>
  <c r="S1131" i="1"/>
  <c r="S1132" i="1"/>
  <c r="S1133" i="1"/>
  <c r="S1134" i="1"/>
  <c r="S1135" i="1"/>
  <c r="S1136" i="1"/>
  <c r="S2" i="1"/>
  <c r="U2" i="1" s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3" i="1"/>
  <c r="M134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90" i="1"/>
  <c r="M891" i="1"/>
  <c r="M894" i="1"/>
  <c r="M895" i="1"/>
  <c r="M896" i="1"/>
  <c r="M898" i="1"/>
  <c r="M899" i="1"/>
  <c r="M900" i="1"/>
  <c r="M901" i="1"/>
  <c r="M902" i="1"/>
  <c r="M904" i="1"/>
  <c r="M906" i="1"/>
  <c r="M907" i="1"/>
  <c r="M908" i="1"/>
  <c r="M912" i="1"/>
  <c r="M913" i="1"/>
  <c r="M915" i="1"/>
  <c r="M916" i="1"/>
  <c r="M917" i="1"/>
  <c r="M918" i="1"/>
  <c r="M919" i="1"/>
  <c r="M920" i="1"/>
  <c r="M921" i="1"/>
  <c r="M923" i="1"/>
  <c r="M924" i="1"/>
  <c r="M926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5" i="1"/>
  <c r="M946" i="1"/>
  <c r="M947" i="1"/>
  <c r="M948" i="1"/>
  <c r="M951" i="1"/>
  <c r="M952" i="1"/>
  <c r="M953" i="1"/>
  <c r="M954" i="1"/>
  <c r="M955" i="1"/>
  <c r="M956" i="1"/>
  <c r="M957" i="1"/>
  <c r="M958" i="1"/>
  <c r="M959" i="1"/>
  <c r="M960" i="1"/>
  <c r="M961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1079" i="1"/>
  <c r="M1080" i="1"/>
  <c r="M1084" i="1"/>
  <c r="M1085" i="1"/>
  <c r="M1088" i="1"/>
  <c r="M1089" i="1"/>
  <c r="M1094" i="1"/>
  <c r="M1122" i="1"/>
  <c r="M1125" i="1"/>
  <c r="T862" i="1" l="1"/>
  <c r="T441" i="1"/>
  <c r="T241" i="1"/>
  <c r="T926" i="1"/>
  <c r="T127" i="1"/>
  <c r="T755" i="1"/>
  <c r="T2" i="1"/>
  <c r="T969" i="1"/>
  <c r="T915" i="1"/>
  <c r="T841" i="1"/>
  <c r="T713" i="1"/>
  <c r="T611" i="1"/>
  <c r="T411" i="1"/>
  <c r="T213" i="1"/>
  <c r="T979" i="1"/>
  <c r="T639" i="1"/>
  <c r="T947" i="1"/>
  <c r="T905" i="1"/>
  <c r="T819" i="1"/>
  <c r="T691" i="1"/>
  <c r="T497" i="1"/>
  <c r="T383" i="1"/>
  <c r="T185" i="1"/>
  <c r="U781" i="1"/>
  <c r="T937" i="1"/>
  <c r="T883" i="1"/>
  <c r="T777" i="1"/>
  <c r="T667" i="1"/>
  <c r="T469" i="1"/>
  <c r="T355" i="1"/>
  <c r="T155" i="1"/>
  <c r="U600" i="1"/>
  <c r="T958" i="1"/>
  <c r="T1094" i="1"/>
  <c r="T1078" i="1"/>
  <c r="T990" i="1"/>
  <c r="U998" i="1"/>
  <c r="T998" i="1"/>
  <c r="T994" i="1"/>
  <c r="U994" i="1"/>
  <c r="U986" i="1"/>
  <c r="T986" i="1"/>
  <c r="T982" i="1"/>
  <c r="U982" i="1"/>
  <c r="U978" i="1"/>
  <c r="T978" i="1"/>
  <c r="U974" i="1"/>
  <c r="T974" i="1"/>
  <c r="U970" i="1"/>
  <c r="T970" i="1"/>
  <c r="U966" i="1"/>
  <c r="T966" i="1"/>
  <c r="U962" i="1"/>
  <c r="T962" i="1"/>
  <c r="U954" i="1"/>
  <c r="T954" i="1"/>
  <c r="T950" i="1"/>
  <c r="U950" i="1"/>
  <c r="U946" i="1"/>
  <c r="T946" i="1"/>
  <c r="U942" i="1"/>
  <c r="T942" i="1"/>
  <c r="U938" i="1"/>
  <c r="T938" i="1"/>
  <c r="U934" i="1"/>
  <c r="T934" i="1"/>
  <c r="U930" i="1"/>
  <c r="T930" i="1"/>
  <c r="U922" i="1"/>
  <c r="T922" i="1"/>
  <c r="U918" i="1"/>
  <c r="T918" i="1"/>
  <c r="U914" i="1"/>
  <c r="T914" i="1"/>
  <c r="U910" i="1"/>
  <c r="T910" i="1"/>
  <c r="U906" i="1"/>
  <c r="T906" i="1"/>
  <c r="U902" i="1"/>
  <c r="T902" i="1"/>
  <c r="U898" i="1"/>
  <c r="T898" i="1"/>
  <c r="U894" i="1"/>
  <c r="T894" i="1"/>
  <c r="U890" i="1"/>
  <c r="T890" i="1"/>
  <c r="U886" i="1"/>
  <c r="T886" i="1"/>
  <c r="U882" i="1"/>
  <c r="T882" i="1"/>
  <c r="U878" i="1"/>
  <c r="T878" i="1"/>
  <c r="U874" i="1"/>
  <c r="T874" i="1"/>
  <c r="U870" i="1"/>
  <c r="T870" i="1"/>
  <c r="T866" i="1"/>
  <c r="U866" i="1"/>
  <c r="U858" i="1"/>
  <c r="T858" i="1"/>
  <c r="T854" i="1"/>
  <c r="U854" i="1"/>
  <c r="U850" i="1"/>
  <c r="T850" i="1"/>
  <c r="U846" i="1"/>
  <c r="T846" i="1"/>
  <c r="U842" i="1"/>
  <c r="T842" i="1"/>
  <c r="U838" i="1"/>
  <c r="T838" i="1"/>
  <c r="U834" i="1"/>
  <c r="T834" i="1"/>
  <c r="U830" i="1"/>
  <c r="T830" i="1"/>
  <c r="U826" i="1"/>
  <c r="T826" i="1"/>
  <c r="T822" i="1"/>
  <c r="U822" i="1"/>
  <c r="U818" i="1"/>
  <c r="T818" i="1"/>
  <c r="U814" i="1"/>
  <c r="T814" i="1"/>
  <c r="U810" i="1"/>
  <c r="T810" i="1"/>
  <c r="U806" i="1"/>
  <c r="T806" i="1"/>
  <c r="U802" i="1"/>
  <c r="T802" i="1"/>
  <c r="U798" i="1"/>
  <c r="T798" i="1"/>
  <c r="U794" i="1"/>
  <c r="T794" i="1"/>
  <c r="U790" i="1"/>
  <c r="T790" i="1"/>
  <c r="U786" i="1"/>
  <c r="T786" i="1"/>
  <c r="U782" i="1"/>
  <c r="T782" i="1"/>
  <c r="U778" i="1"/>
  <c r="T778" i="1"/>
  <c r="U774" i="1"/>
  <c r="T774" i="1"/>
  <c r="U770" i="1"/>
  <c r="T770" i="1"/>
  <c r="U766" i="1"/>
  <c r="T766" i="1"/>
  <c r="U762" i="1"/>
  <c r="T762" i="1"/>
  <c r="U758" i="1"/>
  <c r="T758" i="1"/>
  <c r="U754" i="1"/>
  <c r="T754" i="1"/>
  <c r="U750" i="1"/>
  <c r="T750" i="1"/>
  <c r="U746" i="1"/>
  <c r="T746" i="1"/>
  <c r="U742" i="1"/>
  <c r="T742" i="1"/>
  <c r="T738" i="1"/>
  <c r="U738" i="1"/>
  <c r="U734" i="1"/>
  <c r="T734" i="1"/>
  <c r="U730" i="1"/>
  <c r="T730" i="1"/>
  <c r="T726" i="1"/>
  <c r="U726" i="1"/>
  <c r="U722" i="1"/>
  <c r="T722" i="1"/>
  <c r="U718" i="1"/>
  <c r="T718" i="1"/>
  <c r="U714" i="1"/>
  <c r="T714" i="1"/>
  <c r="U710" i="1"/>
  <c r="T710" i="1"/>
  <c r="U706" i="1"/>
  <c r="T706" i="1"/>
  <c r="U702" i="1"/>
  <c r="T702" i="1"/>
  <c r="U698" i="1"/>
  <c r="T698" i="1"/>
  <c r="T694" i="1"/>
  <c r="U694" i="1"/>
  <c r="U690" i="1"/>
  <c r="T690" i="1"/>
  <c r="U686" i="1"/>
  <c r="T686" i="1"/>
  <c r="U682" i="1"/>
  <c r="T682" i="1"/>
  <c r="U678" i="1"/>
  <c r="T678" i="1"/>
  <c r="T674" i="1"/>
  <c r="U674" i="1"/>
  <c r="U670" i="1"/>
  <c r="T670" i="1"/>
  <c r="U666" i="1"/>
  <c r="T666" i="1"/>
  <c r="U662" i="1"/>
  <c r="T662" i="1"/>
  <c r="T658" i="1"/>
  <c r="U658" i="1"/>
  <c r="U654" i="1"/>
  <c r="T654" i="1"/>
  <c r="U650" i="1"/>
  <c r="T650" i="1"/>
  <c r="U646" i="1"/>
  <c r="T646" i="1"/>
  <c r="T642" i="1"/>
  <c r="U642" i="1"/>
  <c r="U638" i="1"/>
  <c r="T638" i="1"/>
  <c r="U634" i="1"/>
  <c r="T634" i="1"/>
  <c r="U630" i="1"/>
  <c r="T630" i="1"/>
  <c r="U626" i="1"/>
  <c r="T626" i="1"/>
  <c r="U622" i="1"/>
  <c r="T622" i="1"/>
  <c r="U618" i="1"/>
  <c r="T618" i="1"/>
  <c r="U614" i="1"/>
  <c r="T614" i="1"/>
  <c r="U610" i="1"/>
  <c r="T610" i="1"/>
  <c r="U606" i="1"/>
  <c r="T606" i="1"/>
  <c r="U602" i="1"/>
  <c r="T602" i="1"/>
  <c r="U598" i="1"/>
  <c r="T598" i="1"/>
  <c r="U594" i="1"/>
  <c r="T594" i="1"/>
  <c r="U590" i="1"/>
  <c r="T590" i="1"/>
  <c r="U586" i="1"/>
  <c r="T586" i="1"/>
  <c r="U582" i="1"/>
  <c r="T582" i="1"/>
  <c r="U578" i="1"/>
  <c r="T578" i="1"/>
  <c r="U574" i="1"/>
  <c r="T574" i="1"/>
  <c r="U570" i="1"/>
  <c r="T570" i="1"/>
  <c r="U566" i="1"/>
  <c r="T566" i="1"/>
  <c r="U562" i="1"/>
  <c r="T562" i="1"/>
  <c r="U558" i="1"/>
  <c r="T558" i="1"/>
  <c r="U554" i="1"/>
  <c r="T554" i="1"/>
  <c r="U550" i="1"/>
  <c r="T550" i="1"/>
  <c r="U546" i="1"/>
  <c r="T546" i="1"/>
  <c r="U542" i="1"/>
  <c r="T542" i="1"/>
  <c r="U538" i="1"/>
  <c r="T538" i="1"/>
  <c r="U534" i="1"/>
  <c r="T534" i="1"/>
  <c r="U530" i="1"/>
  <c r="T530" i="1"/>
  <c r="U526" i="1"/>
  <c r="T526" i="1"/>
  <c r="U522" i="1"/>
  <c r="T522" i="1"/>
  <c r="U518" i="1"/>
  <c r="T518" i="1"/>
  <c r="U514" i="1"/>
  <c r="T514" i="1"/>
  <c r="U510" i="1"/>
  <c r="T510" i="1"/>
  <c r="U506" i="1"/>
  <c r="T506" i="1"/>
  <c r="U502" i="1"/>
  <c r="T502" i="1"/>
  <c r="U498" i="1"/>
  <c r="T498" i="1"/>
  <c r="U494" i="1"/>
  <c r="T494" i="1"/>
  <c r="U490" i="1"/>
  <c r="T490" i="1"/>
  <c r="U486" i="1"/>
  <c r="T486" i="1"/>
  <c r="U482" i="1"/>
  <c r="T482" i="1"/>
  <c r="U478" i="1"/>
  <c r="T478" i="1"/>
  <c r="U474" i="1"/>
  <c r="T474" i="1"/>
  <c r="U470" i="1"/>
  <c r="T470" i="1"/>
  <c r="U466" i="1"/>
  <c r="T466" i="1"/>
  <c r="U462" i="1"/>
  <c r="T462" i="1"/>
  <c r="U458" i="1"/>
  <c r="T458" i="1"/>
  <c r="U454" i="1"/>
  <c r="T454" i="1"/>
  <c r="U450" i="1"/>
  <c r="T450" i="1"/>
  <c r="U446" i="1"/>
  <c r="T446" i="1"/>
  <c r="U442" i="1"/>
  <c r="T442" i="1"/>
  <c r="U438" i="1"/>
  <c r="T438" i="1"/>
  <c r="U434" i="1"/>
  <c r="T434" i="1"/>
  <c r="U430" i="1"/>
  <c r="T430" i="1"/>
  <c r="U426" i="1"/>
  <c r="T426" i="1"/>
  <c r="U422" i="1"/>
  <c r="T422" i="1"/>
  <c r="U418" i="1"/>
  <c r="T418" i="1"/>
  <c r="U414" i="1"/>
  <c r="T414" i="1"/>
  <c r="U410" i="1"/>
  <c r="T410" i="1"/>
  <c r="U406" i="1"/>
  <c r="T406" i="1"/>
  <c r="U402" i="1"/>
  <c r="T402" i="1"/>
  <c r="U398" i="1"/>
  <c r="T398" i="1"/>
  <c r="U394" i="1"/>
  <c r="T394" i="1"/>
  <c r="U390" i="1"/>
  <c r="T390" i="1"/>
  <c r="U386" i="1"/>
  <c r="T386" i="1"/>
  <c r="U382" i="1"/>
  <c r="T382" i="1"/>
  <c r="U378" i="1"/>
  <c r="T378" i="1"/>
  <c r="U374" i="1"/>
  <c r="T374" i="1"/>
  <c r="U370" i="1"/>
  <c r="T370" i="1"/>
  <c r="U366" i="1"/>
  <c r="T366" i="1"/>
  <c r="U362" i="1"/>
  <c r="T362" i="1"/>
  <c r="U358" i="1"/>
  <c r="T358" i="1"/>
  <c r="U354" i="1"/>
  <c r="T354" i="1"/>
  <c r="U350" i="1"/>
  <c r="T350" i="1"/>
  <c r="U346" i="1"/>
  <c r="T346" i="1"/>
  <c r="U342" i="1"/>
  <c r="T342" i="1"/>
  <c r="U338" i="1"/>
  <c r="T338" i="1"/>
  <c r="U334" i="1"/>
  <c r="T334" i="1"/>
  <c r="U330" i="1"/>
  <c r="T330" i="1"/>
  <c r="U326" i="1"/>
  <c r="T326" i="1"/>
  <c r="T322" i="1"/>
  <c r="U322" i="1"/>
  <c r="U318" i="1"/>
  <c r="T318" i="1"/>
  <c r="U314" i="1"/>
  <c r="T314" i="1"/>
  <c r="U310" i="1"/>
  <c r="T310" i="1"/>
  <c r="U306" i="1"/>
  <c r="T306" i="1"/>
  <c r="U302" i="1"/>
  <c r="T302" i="1"/>
  <c r="U298" i="1"/>
  <c r="T298" i="1"/>
  <c r="U294" i="1"/>
  <c r="T294" i="1"/>
  <c r="U290" i="1"/>
  <c r="T290" i="1"/>
  <c r="U286" i="1"/>
  <c r="T286" i="1"/>
  <c r="U282" i="1"/>
  <c r="T282" i="1"/>
  <c r="U278" i="1"/>
  <c r="T278" i="1"/>
  <c r="U274" i="1"/>
  <c r="T274" i="1"/>
  <c r="U270" i="1"/>
  <c r="T270" i="1"/>
  <c r="U266" i="1"/>
  <c r="T266" i="1"/>
  <c r="U262" i="1"/>
  <c r="T262" i="1"/>
  <c r="T258" i="1"/>
  <c r="U258" i="1"/>
  <c r="U254" i="1"/>
  <c r="T254" i="1"/>
  <c r="U250" i="1"/>
  <c r="T250" i="1"/>
  <c r="U246" i="1"/>
  <c r="T246" i="1"/>
  <c r="U242" i="1"/>
  <c r="T242" i="1"/>
  <c r="U238" i="1"/>
  <c r="T238" i="1"/>
  <c r="U234" i="1"/>
  <c r="T234" i="1"/>
  <c r="U230" i="1"/>
  <c r="T230" i="1"/>
  <c r="T226" i="1"/>
  <c r="U226" i="1"/>
  <c r="U222" i="1"/>
  <c r="T222" i="1"/>
  <c r="U218" i="1"/>
  <c r="T218" i="1"/>
  <c r="U214" i="1"/>
  <c r="T214" i="1"/>
  <c r="U210" i="1"/>
  <c r="T210" i="1"/>
  <c r="U206" i="1"/>
  <c r="T206" i="1"/>
  <c r="U202" i="1"/>
  <c r="T202" i="1"/>
  <c r="U198" i="1"/>
  <c r="T198" i="1"/>
  <c r="U194" i="1"/>
  <c r="T194" i="1"/>
  <c r="U190" i="1"/>
  <c r="T190" i="1"/>
  <c r="U186" i="1"/>
  <c r="T186" i="1"/>
  <c r="U182" i="1"/>
  <c r="T182" i="1"/>
  <c r="U178" i="1"/>
  <c r="T178" i="1"/>
  <c r="U174" i="1"/>
  <c r="T174" i="1"/>
  <c r="U170" i="1"/>
  <c r="T170" i="1"/>
  <c r="U166" i="1"/>
  <c r="T166" i="1"/>
  <c r="T162" i="1"/>
  <c r="U162" i="1"/>
  <c r="U158" i="1"/>
  <c r="T158" i="1"/>
  <c r="U154" i="1"/>
  <c r="T154" i="1"/>
  <c r="U150" i="1"/>
  <c r="T150" i="1"/>
  <c r="U146" i="1"/>
  <c r="T146" i="1"/>
  <c r="U142" i="1"/>
  <c r="T142" i="1"/>
  <c r="U138" i="1"/>
  <c r="T138" i="1"/>
  <c r="U134" i="1"/>
  <c r="T134" i="1"/>
  <c r="T130" i="1"/>
  <c r="U130" i="1"/>
  <c r="U126" i="1"/>
  <c r="T126" i="1"/>
  <c r="U122" i="1"/>
  <c r="T122" i="1"/>
  <c r="U118" i="1"/>
  <c r="T118" i="1"/>
  <c r="U114" i="1"/>
  <c r="T114" i="1"/>
  <c r="U110" i="1"/>
  <c r="T110" i="1"/>
  <c r="U106" i="1"/>
  <c r="T106" i="1"/>
  <c r="U102" i="1"/>
  <c r="T102" i="1"/>
  <c r="T98" i="1"/>
  <c r="U98" i="1"/>
  <c r="U94" i="1"/>
  <c r="T94" i="1"/>
  <c r="U90" i="1"/>
  <c r="T90" i="1"/>
  <c r="U86" i="1"/>
  <c r="T86" i="1"/>
  <c r="U82" i="1"/>
  <c r="T82" i="1"/>
  <c r="U78" i="1"/>
  <c r="T78" i="1"/>
  <c r="U74" i="1"/>
  <c r="T74" i="1"/>
  <c r="U70" i="1"/>
  <c r="T70" i="1"/>
  <c r="T66" i="1"/>
  <c r="U66" i="1"/>
  <c r="U62" i="1"/>
  <c r="T62" i="1"/>
  <c r="U58" i="1"/>
  <c r="T58" i="1"/>
  <c r="U54" i="1"/>
  <c r="T54" i="1"/>
  <c r="U50" i="1"/>
  <c r="T50" i="1"/>
  <c r="U46" i="1"/>
  <c r="T46" i="1"/>
  <c r="U42" i="1"/>
  <c r="T42" i="1"/>
  <c r="U38" i="1"/>
  <c r="T38" i="1"/>
  <c r="U34" i="1"/>
  <c r="T34" i="1"/>
  <c r="U30" i="1"/>
  <c r="T30" i="1"/>
  <c r="U26" i="1"/>
  <c r="T26" i="1"/>
  <c r="U22" i="1"/>
  <c r="T22" i="1"/>
  <c r="U18" i="1"/>
  <c r="T18" i="1"/>
  <c r="U14" i="1"/>
  <c r="T14" i="1"/>
  <c r="U10" i="1"/>
  <c r="T10" i="1"/>
  <c r="U6" i="1"/>
  <c r="T6" i="1"/>
  <c r="T1122" i="1"/>
  <c r="U993" i="1"/>
  <c r="T993" i="1"/>
  <c r="U989" i="1"/>
  <c r="T989" i="1"/>
  <c r="U977" i="1"/>
  <c r="T977" i="1"/>
  <c r="U973" i="1"/>
  <c r="T973" i="1"/>
  <c r="U961" i="1"/>
  <c r="T961" i="1"/>
  <c r="U957" i="1"/>
  <c r="T957" i="1"/>
  <c r="U945" i="1"/>
  <c r="T945" i="1"/>
  <c r="U941" i="1"/>
  <c r="T941" i="1"/>
  <c r="U925" i="1"/>
  <c r="T925" i="1"/>
  <c r="U913" i="1"/>
  <c r="T913" i="1"/>
  <c r="U901" i="1"/>
  <c r="T901" i="1"/>
  <c r="U893" i="1"/>
  <c r="T893" i="1"/>
  <c r="U885" i="1"/>
  <c r="T885" i="1"/>
  <c r="U881" i="1"/>
  <c r="T881" i="1"/>
  <c r="U877" i="1"/>
  <c r="T877" i="1"/>
  <c r="U869" i="1"/>
  <c r="T869" i="1"/>
  <c r="U865" i="1"/>
  <c r="T865" i="1"/>
  <c r="U861" i="1"/>
  <c r="T861" i="1"/>
  <c r="U853" i="1"/>
  <c r="T853" i="1"/>
  <c r="U849" i="1"/>
  <c r="T849" i="1"/>
  <c r="U845" i="1"/>
  <c r="T845" i="1"/>
  <c r="U837" i="1"/>
  <c r="T837" i="1"/>
  <c r="U833" i="1"/>
  <c r="T833" i="1"/>
  <c r="U829" i="1"/>
  <c r="T829" i="1"/>
  <c r="U821" i="1"/>
  <c r="T821" i="1"/>
  <c r="U817" i="1"/>
  <c r="T817" i="1"/>
  <c r="U813" i="1"/>
  <c r="T813" i="1"/>
  <c r="U805" i="1"/>
  <c r="T805" i="1"/>
  <c r="U801" i="1"/>
  <c r="T801" i="1"/>
  <c r="U797" i="1"/>
  <c r="T797" i="1"/>
  <c r="U789" i="1"/>
  <c r="T789" i="1"/>
  <c r="U785" i="1"/>
  <c r="T785" i="1"/>
  <c r="U773" i="1"/>
  <c r="T773" i="1"/>
  <c r="U769" i="1"/>
  <c r="T769" i="1"/>
  <c r="U765" i="1"/>
  <c r="T765" i="1"/>
  <c r="U757" i="1"/>
  <c r="T757" i="1"/>
  <c r="U753" i="1"/>
  <c r="T753" i="1"/>
  <c r="U749" i="1"/>
  <c r="T749" i="1"/>
  <c r="U741" i="1"/>
  <c r="T741" i="1"/>
  <c r="U737" i="1"/>
  <c r="T737" i="1"/>
  <c r="U733" i="1"/>
  <c r="T733" i="1"/>
  <c r="U725" i="1"/>
  <c r="T725" i="1"/>
  <c r="U721" i="1"/>
  <c r="T721" i="1"/>
  <c r="U717" i="1"/>
  <c r="T717" i="1"/>
  <c r="U709" i="1"/>
  <c r="T709" i="1"/>
  <c r="U705" i="1"/>
  <c r="T705" i="1"/>
  <c r="U701" i="1"/>
  <c r="T701" i="1"/>
  <c r="U693" i="1"/>
  <c r="T693" i="1"/>
  <c r="U689" i="1"/>
  <c r="T689" i="1"/>
  <c r="U685" i="1"/>
  <c r="T685" i="1"/>
  <c r="U677" i="1"/>
  <c r="T677" i="1"/>
  <c r="U673" i="1"/>
  <c r="T673" i="1"/>
  <c r="T669" i="1"/>
  <c r="U669" i="1"/>
  <c r="U665" i="1"/>
  <c r="T665" i="1"/>
  <c r="U657" i="1"/>
  <c r="T657" i="1"/>
  <c r="U649" i="1"/>
  <c r="T649" i="1"/>
  <c r="U645" i="1"/>
  <c r="T645" i="1"/>
  <c r="U641" i="1"/>
  <c r="T641" i="1"/>
  <c r="T637" i="1"/>
  <c r="U637" i="1"/>
  <c r="U629" i="1"/>
  <c r="T629" i="1"/>
  <c r="T621" i="1"/>
  <c r="U621" i="1"/>
  <c r="U617" i="1"/>
  <c r="T617" i="1"/>
  <c r="U613" i="1"/>
  <c r="T613" i="1"/>
  <c r="U609" i="1"/>
  <c r="T609" i="1"/>
  <c r="T605" i="1"/>
  <c r="U605" i="1"/>
  <c r="U601" i="1"/>
  <c r="T601" i="1"/>
  <c r="U593" i="1"/>
  <c r="T593" i="1"/>
  <c r="U589" i="1"/>
  <c r="T589" i="1"/>
  <c r="U585" i="1"/>
  <c r="T585" i="1"/>
  <c r="U581" i="1"/>
  <c r="T581" i="1"/>
  <c r="T577" i="1"/>
  <c r="U577" i="1"/>
  <c r="U573" i="1"/>
  <c r="T573" i="1"/>
  <c r="U565" i="1"/>
  <c r="T565" i="1"/>
  <c r="U557" i="1"/>
  <c r="T557" i="1"/>
  <c r="U553" i="1"/>
  <c r="T553" i="1"/>
  <c r="U549" i="1"/>
  <c r="T549" i="1"/>
  <c r="U545" i="1"/>
  <c r="T545" i="1"/>
  <c r="U541" i="1"/>
  <c r="T541" i="1"/>
  <c r="U537" i="1"/>
  <c r="T537" i="1"/>
  <c r="U529" i="1"/>
  <c r="T529" i="1"/>
  <c r="U525" i="1"/>
  <c r="T525" i="1"/>
  <c r="U521" i="1"/>
  <c r="T521" i="1"/>
  <c r="U517" i="1"/>
  <c r="T517" i="1"/>
  <c r="U509" i="1"/>
  <c r="T509" i="1"/>
  <c r="U501" i="1"/>
  <c r="T501" i="1"/>
  <c r="U493" i="1"/>
  <c r="T493" i="1"/>
  <c r="U489" i="1"/>
  <c r="T489" i="1"/>
  <c r="U485" i="1"/>
  <c r="T485" i="1"/>
  <c r="U481" i="1"/>
  <c r="T481" i="1"/>
  <c r="U477" i="1"/>
  <c r="T477" i="1"/>
  <c r="U473" i="1"/>
  <c r="T473" i="1"/>
  <c r="U465" i="1"/>
  <c r="T465" i="1"/>
  <c r="U461" i="1"/>
  <c r="T461" i="1"/>
  <c r="U457" i="1"/>
  <c r="T457" i="1"/>
  <c r="U453" i="1"/>
  <c r="T453" i="1"/>
  <c r="U449" i="1"/>
  <c r="T449" i="1"/>
  <c r="U445" i="1"/>
  <c r="T445" i="1"/>
  <c r="U437" i="1"/>
  <c r="T437" i="1"/>
  <c r="U429" i="1"/>
  <c r="T429" i="1"/>
  <c r="U425" i="1"/>
  <c r="T425" i="1"/>
  <c r="U421" i="1"/>
  <c r="T421" i="1"/>
  <c r="U417" i="1"/>
  <c r="T417" i="1"/>
  <c r="U413" i="1"/>
  <c r="T413" i="1"/>
  <c r="T409" i="1"/>
  <c r="U409" i="1"/>
  <c r="U401" i="1"/>
  <c r="T401" i="1"/>
  <c r="U397" i="1"/>
  <c r="T397" i="1"/>
  <c r="U393" i="1"/>
  <c r="T393" i="1"/>
  <c r="U389" i="1"/>
  <c r="T389" i="1"/>
  <c r="T385" i="1"/>
  <c r="U385" i="1"/>
  <c r="U381" i="1"/>
  <c r="T381" i="1"/>
  <c r="U373" i="1"/>
  <c r="T373" i="1"/>
  <c r="U365" i="1"/>
  <c r="T365" i="1"/>
  <c r="U361" i="1"/>
  <c r="T361" i="1"/>
  <c r="U357" i="1"/>
  <c r="T357" i="1"/>
  <c r="U353" i="1"/>
  <c r="T353" i="1"/>
  <c r="U349" i="1"/>
  <c r="T349" i="1"/>
  <c r="U337" i="1"/>
  <c r="T337" i="1"/>
  <c r="U333" i="1"/>
  <c r="T333" i="1"/>
  <c r="U329" i="1"/>
  <c r="T329" i="1"/>
  <c r="U325" i="1"/>
  <c r="T325" i="1"/>
  <c r="U321" i="1"/>
  <c r="T321" i="1"/>
  <c r="U317" i="1"/>
  <c r="T317" i="1"/>
  <c r="U309" i="1"/>
  <c r="T309" i="1"/>
  <c r="U301" i="1"/>
  <c r="T301" i="1"/>
  <c r="U297" i="1"/>
  <c r="T297" i="1"/>
  <c r="U293" i="1"/>
  <c r="T293" i="1"/>
  <c r="U289" i="1"/>
  <c r="T289" i="1"/>
  <c r="U285" i="1"/>
  <c r="T285" i="1"/>
  <c r="U281" i="1"/>
  <c r="T281" i="1"/>
  <c r="U273" i="1"/>
  <c r="T273" i="1"/>
  <c r="U269" i="1"/>
  <c r="T269" i="1"/>
  <c r="U265" i="1"/>
  <c r="T265" i="1"/>
  <c r="U261" i="1"/>
  <c r="T261" i="1"/>
  <c r="U257" i="1"/>
  <c r="T257" i="1"/>
  <c r="U253" i="1"/>
  <c r="T253" i="1"/>
  <c r="U245" i="1"/>
  <c r="T245" i="1"/>
  <c r="U237" i="1"/>
  <c r="T237" i="1"/>
  <c r="U233" i="1"/>
  <c r="T233" i="1"/>
  <c r="U229" i="1"/>
  <c r="T229" i="1"/>
  <c r="U225" i="1"/>
  <c r="T225" i="1"/>
  <c r="U221" i="1"/>
  <c r="T221" i="1"/>
  <c r="U217" i="1"/>
  <c r="T217" i="1"/>
  <c r="U209" i="1"/>
  <c r="T209" i="1"/>
  <c r="U205" i="1"/>
  <c r="T205" i="1"/>
  <c r="U201" i="1"/>
  <c r="T201" i="1"/>
  <c r="U197" i="1"/>
  <c r="T197" i="1"/>
  <c r="U193" i="1"/>
  <c r="T193" i="1"/>
  <c r="U189" i="1"/>
  <c r="T189" i="1"/>
  <c r="U181" i="1"/>
  <c r="T181" i="1"/>
  <c r="U173" i="1"/>
  <c r="T173" i="1"/>
  <c r="U169" i="1"/>
  <c r="T169" i="1"/>
  <c r="U165" i="1"/>
  <c r="T165" i="1"/>
  <c r="U161" i="1"/>
  <c r="T161" i="1"/>
  <c r="U157" i="1"/>
  <c r="T157" i="1"/>
  <c r="U153" i="1"/>
  <c r="T153" i="1"/>
  <c r="U145" i="1"/>
  <c r="T145" i="1"/>
  <c r="U141" i="1"/>
  <c r="T141" i="1"/>
  <c r="U137" i="1"/>
  <c r="T137" i="1"/>
  <c r="U133" i="1"/>
  <c r="T133" i="1"/>
  <c r="U129" i="1"/>
  <c r="T129" i="1"/>
  <c r="U125" i="1"/>
  <c r="T125" i="1"/>
  <c r="U121" i="1"/>
  <c r="T121" i="1"/>
  <c r="U113" i="1"/>
  <c r="T113" i="1"/>
  <c r="U109" i="1"/>
  <c r="T109" i="1"/>
  <c r="U105" i="1"/>
  <c r="T105" i="1"/>
  <c r="U101" i="1"/>
  <c r="T101" i="1"/>
  <c r="U97" i="1"/>
  <c r="T97" i="1"/>
  <c r="U93" i="1"/>
  <c r="T93" i="1"/>
  <c r="U89" i="1"/>
  <c r="T89" i="1"/>
  <c r="U85" i="1"/>
  <c r="T85" i="1"/>
  <c r="U81" i="1"/>
  <c r="T81" i="1"/>
  <c r="U77" i="1"/>
  <c r="T77" i="1"/>
  <c r="U73" i="1"/>
  <c r="T73" i="1"/>
  <c r="U69" i="1"/>
  <c r="T69" i="1"/>
  <c r="U65" i="1"/>
  <c r="T65" i="1"/>
  <c r="U61" i="1"/>
  <c r="T61" i="1"/>
  <c r="U57" i="1"/>
  <c r="T57" i="1"/>
  <c r="U53" i="1"/>
  <c r="T53" i="1"/>
  <c r="U45" i="1"/>
  <c r="T45" i="1"/>
  <c r="U41" i="1"/>
  <c r="T41" i="1"/>
  <c r="U37" i="1"/>
  <c r="T37" i="1"/>
  <c r="U33" i="1"/>
  <c r="T33" i="1"/>
  <c r="U29" i="1"/>
  <c r="T29" i="1"/>
  <c r="U25" i="1"/>
  <c r="T25" i="1"/>
  <c r="U21" i="1"/>
  <c r="T21" i="1"/>
  <c r="U17" i="1"/>
  <c r="T17" i="1"/>
  <c r="U13" i="1"/>
  <c r="T13" i="1"/>
  <c r="U9" i="1"/>
  <c r="T9" i="1"/>
  <c r="U5" i="1"/>
  <c r="T5" i="1"/>
  <c r="T1125" i="1"/>
  <c r="T1089" i="1"/>
  <c r="T1085" i="1"/>
  <c r="T997" i="1"/>
  <c r="T975" i="1"/>
  <c r="T965" i="1"/>
  <c r="T943" i="1"/>
  <c r="T933" i="1"/>
  <c r="T911" i="1"/>
  <c r="T899" i="1"/>
  <c r="T857" i="1"/>
  <c r="T835" i="1"/>
  <c r="T793" i="1"/>
  <c r="T771" i="1"/>
  <c r="T729" i="1"/>
  <c r="T707" i="1"/>
  <c r="T661" i="1"/>
  <c r="T633" i="1"/>
  <c r="T603" i="1"/>
  <c r="T575" i="1"/>
  <c r="T547" i="1"/>
  <c r="T433" i="1"/>
  <c r="T405" i="1"/>
  <c r="T377" i="1"/>
  <c r="T347" i="1"/>
  <c r="T319" i="1"/>
  <c r="T291" i="1"/>
  <c r="T177" i="1"/>
  <c r="T149" i="1"/>
  <c r="T117" i="1"/>
  <c r="T49" i="1"/>
  <c r="U909" i="1"/>
  <c r="U513" i="1"/>
  <c r="U996" i="1"/>
  <c r="T996" i="1"/>
  <c r="U992" i="1"/>
  <c r="T992" i="1"/>
  <c r="U988" i="1"/>
  <c r="T988" i="1"/>
  <c r="U984" i="1"/>
  <c r="T984" i="1"/>
  <c r="U980" i="1"/>
  <c r="T980" i="1"/>
  <c r="U976" i="1"/>
  <c r="T976" i="1"/>
  <c r="U972" i="1"/>
  <c r="T972" i="1"/>
  <c r="U968" i="1"/>
  <c r="T968" i="1"/>
  <c r="U964" i="1"/>
  <c r="T964" i="1"/>
  <c r="U960" i="1"/>
  <c r="T960" i="1"/>
  <c r="U956" i="1"/>
  <c r="T956" i="1"/>
  <c r="U952" i="1"/>
  <c r="T952" i="1"/>
  <c r="U948" i="1"/>
  <c r="T948" i="1"/>
  <c r="U944" i="1"/>
  <c r="T944" i="1"/>
  <c r="U940" i="1"/>
  <c r="T940" i="1"/>
  <c r="U936" i="1"/>
  <c r="T936" i="1"/>
  <c r="U932" i="1"/>
  <c r="T932" i="1"/>
  <c r="U924" i="1"/>
  <c r="T924" i="1"/>
  <c r="U920" i="1"/>
  <c r="T920" i="1"/>
  <c r="U916" i="1"/>
  <c r="T916" i="1"/>
  <c r="U912" i="1"/>
  <c r="T912" i="1"/>
  <c r="U908" i="1"/>
  <c r="T908" i="1"/>
  <c r="U904" i="1"/>
  <c r="T904" i="1"/>
  <c r="U900" i="1"/>
  <c r="T900" i="1"/>
  <c r="U896" i="1"/>
  <c r="T896" i="1"/>
  <c r="U888" i="1"/>
  <c r="T888" i="1"/>
  <c r="U884" i="1"/>
  <c r="T884" i="1"/>
  <c r="U880" i="1"/>
  <c r="T880" i="1"/>
  <c r="U876" i="1"/>
  <c r="T876" i="1"/>
  <c r="U872" i="1"/>
  <c r="T872" i="1"/>
  <c r="U868" i="1"/>
  <c r="T868" i="1"/>
  <c r="U864" i="1"/>
  <c r="T864" i="1"/>
  <c r="U860" i="1"/>
  <c r="T860" i="1"/>
  <c r="U856" i="1"/>
  <c r="T856" i="1"/>
  <c r="U852" i="1"/>
  <c r="T852" i="1"/>
  <c r="U848" i="1"/>
  <c r="T848" i="1"/>
  <c r="U844" i="1"/>
  <c r="T844" i="1"/>
  <c r="U840" i="1"/>
  <c r="T840" i="1"/>
  <c r="U836" i="1"/>
  <c r="T836" i="1"/>
  <c r="U832" i="1"/>
  <c r="T832" i="1"/>
  <c r="U828" i="1"/>
  <c r="T828" i="1"/>
  <c r="U824" i="1"/>
  <c r="T824" i="1"/>
  <c r="U820" i="1"/>
  <c r="T820" i="1"/>
  <c r="U816" i="1"/>
  <c r="T816" i="1"/>
  <c r="U812" i="1"/>
  <c r="T812" i="1"/>
  <c r="U808" i="1"/>
  <c r="T808" i="1"/>
  <c r="U804" i="1"/>
  <c r="T804" i="1"/>
  <c r="U800" i="1"/>
  <c r="T800" i="1"/>
  <c r="U796" i="1"/>
  <c r="T796" i="1"/>
  <c r="U792" i="1"/>
  <c r="T792" i="1"/>
  <c r="U788" i="1"/>
  <c r="T788" i="1"/>
  <c r="U784" i="1"/>
  <c r="T784" i="1"/>
  <c r="U780" i="1"/>
  <c r="T780" i="1"/>
  <c r="U776" i="1"/>
  <c r="T776" i="1"/>
  <c r="U772" i="1"/>
  <c r="T772" i="1"/>
  <c r="U768" i="1"/>
  <c r="T768" i="1"/>
  <c r="U764" i="1"/>
  <c r="T764" i="1"/>
  <c r="U760" i="1"/>
  <c r="T760" i="1"/>
  <c r="U756" i="1"/>
  <c r="T756" i="1"/>
  <c r="U752" i="1"/>
  <c r="T752" i="1"/>
  <c r="U748" i="1"/>
  <c r="T748" i="1"/>
  <c r="U744" i="1"/>
  <c r="T744" i="1"/>
  <c r="U740" i="1"/>
  <c r="T740" i="1"/>
  <c r="U736" i="1"/>
  <c r="T736" i="1"/>
  <c r="U732" i="1"/>
  <c r="T732" i="1"/>
  <c r="U728" i="1"/>
  <c r="T728" i="1"/>
  <c r="U724" i="1"/>
  <c r="T724" i="1"/>
  <c r="U720" i="1"/>
  <c r="T720" i="1"/>
  <c r="U716" i="1"/>
  <c r="T716" i="1"/>
  <c r="U712" i="1"/>
  <c r="T712" i="1"/>
  <c r="U708" i="1"/>
  <c r="T708" i="1"/>
  <c r="U704" i="1"/>
  <c r="T704" i="1"/>
  <c r="U700" i="1"/>
  <c r="T700" i="1"/>
  <c r="U696" i="1"/>
  <c r="T696" i="1"/>
  <c r="U692" i="1"/>
  <c r="T692" i="1"/>
  <c r="U688" i="1"/>
  <c r="T688" i="1"/>
  <c r="U684" i="1"/>
  <c r="T684" i="1"/>
  <c r="U680" i="1"/>
  <c r="T680" i="1"/>
  <c r="U676" i="1"/>
  <c r="T676" i="1"/>
  <c r="U672" i="1"/>
  <c r="T672" i="1"/>
  <c r="U668" i="1"/>
  <c r="T668" i="1"/>
  <c r="U664" i="1"/>
  <c r="T664" i="1"/>
  <c r="U660" i="1"/>
  <c r="T660" i="1"/>
  <c r="U656" i="1"/>
  <c r="T656" i="1"/>
  <c r="U652" i="1"/>
  <c r="T652" i="1"/>
  <c r="U648" i="1"/>
  <c r="T648" i="1"/>
  <c r="U644" i="1"/>
  <c r="T644" i="1"/>
  <c r="U640" i="1"/>
  <c r="T640" i="1"/>
  <c r="T636" i="1"/>
  <c r="U636" i="1"/>
  <c r="T632" i="1"/>
  <c r="U632" i="1"/>
  <c r="U628" i="1"/>
  <c r="T628" i="1"/>
  <c r="U624" i="1"/>
  <c r="T624" i="1"/>
  <c r="U620" i="1"/>
  <c r="T620" i="1"/>
  <c r="T616" i="1"/>
  <c r="U616" i="1"/>
  <c r="U612" i="1"/>
  <c r="T612" i="1"/>
  <c r="U608" i="1"/>
  <c r="T608" i="1"/>
  <c r="T604" i="1"/>
  <c r="U604" i="1"/>
  <c r="U596" i="1"/>
  <c r="T596" i="1"/>
  <c r="T592" i="1"/>
  <c r="U592" i="1"/>
  <c r="U588" i="1"/>
  <c r="T588" i="1"/>
  <c r="U584" i="1"/>
  <c r="T584" i="1"/>
  <c r="U580" i="1"/>
  <c r="T580" i="1"/>
  <c r="T576" i="1"/>
  <c r="U576" i="1"/>
  <c r="U572" i="1"/>
  <c r="T572" i="1"/>
  <c r="U568" i="1"/>
  <c r="T568" i="1"/>
  <c r="U564" i="1"/>
  <c r="T564" i="1"/>
  <c r="T560" i="1"/>
  <c r="U560" i="1"/>
  <c r="U556" i="1"/>
  <c r="T556" i="1"/>
  <c r="U552" i="1"/>
  <c r="T552" i="1"/>
  <c r="U548" i="1"/>
  <c r="T548" i="1"/>
  <c r="T544" i="1"/>
  <c r="U544" i="1"/>
  <c r="U540" i="1"/>
  <c r="T540" i="1"/>
  <c r="U536" i="1"/>
  <c r="T536" i="1"/>
  <c r="U532" i="1"/>
  <c r="T532" i="1"/>
  <c r="T528" i="1"/>
  <c r="U528" i="1"/>
  <c r="U524" i="1"/>
  <c r="T524" i="1"/>
  <c r="U520" i="1"/>
  <c r="T520" i="1"/>
  <c r="U516" i="1"/>
  <c r="T516" i="1"/>
  <c r="T512" i="1"/>
  <c r="U512" i="1"/>
  <c r="U508" i="1"/>
  <c r="T508" i="1"/>
  <c r="U504" i="1"/>
  <c r="T504" i="1"/>
  <c r="U500" i="1"/>
  <c r="T500" i="1"/>
  <c r="T496" i="1"/>
  <c r="U496" i="1"/>
  <c r="U492" i="1"/>
  <c r="T492" i="1"/>
  <c r="U488" i="1"/>
  <c r="T488" i="1"/>
  <c r="U484" i="1"/>
  <c r="T484" i="1"/>
  <c r="T480" i="1"/>
  <c r="U480" i="1"/>
  <c r="U476" i="1"/>
  <c r="T476" i="1"/>
  <c r="U472" i="1"/>
  <c r="T472" i="1"/>
  <c r="U468" i="1"/>
  <c r="T468" i="1"/>
  <c r="T464" i="1"/>
  <c r="U464" i="1"/>
  <c r="U460" i="1"/>
  <c r="T460" i="1"/>
  <c r="U456" i="1"/>
  <c r="T456" i="1"/>
  <c r="U452" i="1"/>
  <c r="T452" i="1"/>
  <c r="T448" i="1"/>
  <c r="U448" i="1"/>
  <c r="U444" i="1"/>
  <c r="T444" i="1"/>
  <c r="U440" i="1"/>
  <c r="T440" i="1"/>
  <c r="U436" i="1"/>
  <c r="T436" i="1"/>
  <c r="U428" i="1"/>
  <c r="T428" i="1"/>
  <c r="U424" i="1"/>
  <c r="T424" i="1"/>
  <c r="U420" i="1"/>
  <c r="T420" i="1"/>
  <c r="T416" i="1"/>
  <c r="U416" i="1"/>
  <c r="U412" i="1"/>
  <c r="T412" i="1"/>
  <c r="U408" i="1"/>
  <c r="T408" i="1"/>
  <c r="U404" i="1"/>
  <c r="T404" i="1"/>
  <c r="T400" i="1"/>
  <c r="U400" i="1"/>
  <c r="U396" i="1"/>
  <c r="T396" i="1"/>
  <c r="U392" i="1"/>
  <c r="T392" i="1"/>
  <c r="U388" i="1"/>
  <c r="T388" i="1"/>
  <c r="T384" i="1"/>
  <c r="U384" i="1"/>
  <c r="U380" i="1"/>
  <c r="T380" i="1"/>
  <c r="U376" i="1"/>
  <c r="T376" i="1"/>
  <c r="U372" i="1"/>
  <c r="T372" i="1"/>
  <c r="T368" i="1"/>
  <c r="U368" i="1"/>
  <c r="U364" i="1"/>
  <c r="T364" i="1"/>
  <c r="U360" i="1"/>
  <c r="T360" i="1"/>
  <c r="U356" i="1"/>
  <c r="T356" i="1"/>
  <c r="T352" i="1"/>
  <c r="U352" i="1"/>
  <c r="U348" i="1"/>
  <c r="T348" i="1"/>
  <c r="U344" i="1"/>
  <c r="T344" i="1"/>
  <c r="U340" i="1"/>
  <c r="T340" i="1"/>
  <c r="U336" i="1"/>
  <c r="T336" i="1"/>
  <c r="U332" i="1"/>
  <c r="T332" i="1"/>
  <c r="U328" i="1"/>
  <c r="T328" i="1"/>
  <c r="U324" i="1"/>
  <c r="T324" i="1"/>
  <c r="U320" i="1"/>
  <c r="T320" i="1"/>
  <c r="U316" i="1"/>
  <c r="T316" i="1"/>
  <c r="U312" i="1"/>
  <c r="T312" i="1"/>
  <c r="U308" i="1"/>
  <c r="T308" i="1"/>
  <c r="U304" i="1"/>
  <c r="T304" i="1"/>
  <c r="U300" i="1"/>
  <c r="T300" i="1"/>
  <c r="U296" i="1"/>
  <c r="T296" i="1"/>
  <c r="U292" i="1"/>
  <c r="T292" i="1"/>
  <c r="U288" i="1"/>
  <c r="T288" i="1"/>
  <c r="U284" i="1"/>
  <c r="T284" i="1"/>
  <c r="U280" i="1"/>
  <c r="T280" i="1"/>
  <c r="U276" i="1"/>
  <c r="T276" i="1"/>
  <c r="U272" i="1"/>
  <c r="T272" i="1"/>
  <c r="U268" i="1"/>
  <c r="T268" i="1"/>
  <c r="U264" i="1"/>
  <c r="T264" i="1"/>
  <c r="U260" i="1"/>
  <c r="T260" i="1"/>
  <c r="U256" i="1"/>
  <c r="T256" i="1"/>
  <c r="U252" i="1"/>
  <c r="T252" i="1"/>
  <c r="U248" i="1"/>
  <c r="T248" i="1"/>
  <c r="U244" i="1"/>
  <c r="T244" i="1"/>
  <c r="U240" i="1"/>
  <c r="T240" i="1"/>
  <c r="U236" i="1"/>
  <c r="T236" i="1"/>
  <c r="U232" i="1"/>
  <c r="T232" i="1"/>
  <c r="U228" i="1"/>
  <c r="T228" i="1"/>
  <c r="U224" i="1"/>
  <c r="T224" i="1"/>
  <c r="U220" i="1"/>
  <c r="T220" i="1"/>
  <c r="U216" i="1"/>
  <c r="T216" i="1"/>
  <c r="U212" i="1"/>
  <c r="T212" i="1"/>
  <c r="U208" i="1"/>
  <c r="T208" i="1"/>
  <c r="U204" i="1"/>
  <c r="T204" i="1"/>
  <c r="U200" i="1"/>
  <c r="T200" i="1"/>
  <c r="U196" i="1"/>
  <c r="T196" i="1"/>
  <c r="U192" i="1"/>
  <c r="T192" i="1"/>
  <c r="U188" i="1"/>
  <c r="T188" i="1"/>
  <c r="U184" i="1"/>
  <c r="T184" i="1"/>
  <c r="U180" i="1"/>
  <c r="T180" i="1"/>
  <c r="U176" i="1"/>
  <c r="T176" i="1"/>
  <c r="U172" i="1"/>
  <c r="T172" i="1"/>
  <c r="U168" i="1"/>
  <c r="T168" i="1"/>
  <c r="U164" i="1"/>
  <c r="T164" i="1"/>
  <c r="U160" i="1"/>
  <c r="T160" i="1"/>
  <c r="U156" i="1"/>
  <c r="T156" i="1"/>
  <c r="U152" i="1"/>
  <c r="T152" i="1"/>
  <c r="U148" i="1"/>
  <c r="T148" i="1"/>
  <c r="U144" i="1"/>
  <c r="T144" i="1"/>
  <c r="U140" i="1"/>
  <c r="T140" i="1"/>
  <c r="U136" i="1"/>
  <c r="T136" i="1"/>
  <c r="U132" i="1"/>
  <c r="T132" i="1"/>
  <c r="U128" i="1"/>
  <c r="T128" i="1"/>
  <c r="U124" i="1"/>
  <c r="T124" i="1"/>
  <c r="U120" i="1"/>
  <c r="T120" i="1"/>
  <c r="U116" i="1"/>
  <c r="T116" i="1"/>
  <c r="U112" i="1"/>
  <c r="T112" i="1"/>
  <c r="U108" i="1"/>
  <c r="T108" i="1"/>
  <c r="U104" i="1"/>
  <c r="T104" i="1"/>
  <c r="U100" i="1"/>
  <c r="T100" i="1"/>
  <c r="U96" i="1"/>
  <c r="T96" i="1"/>
  <c r="U92" i="1"/>
  <c r="T92" i="1"/>
  <c r="U88" i="1"/>
  <c r="T88" i="1"/>
  <c r="U84" i="1"/>
  <c r="T84" i="1"/>
  <c r="U80" i="1"/>
  <c r="T80" i="1"/>
  <c r="U76" i="1"/>
  <c r="T76" i="1"/>
  <c r="U72" i="1"/>
  <c r="T72" i="1"/>
  <c r="U68" i="1"/>
  <c r="T68" i="1"/>
  <c r="U64" i="1"/>
  <c r="T64" i="1"/>
  <c r="U60" i="1"/>
  <c r="T60" i="1"/>
  <c r="U56" i="1"/>
  <c r="T56" i="1"/>
  <c r="U52" i="1"/>
  <c r="T52" i="1"/>
  <c r="U48" i="1"/>
  <c r="T48" i="1"/>
  <c r="U44" i="1"/>
  <c r="T44" i="1"/>
  <c r="U40" i="1"/>
  <c r="T40" i="1"/>
  <c r="U36" i="1"/>
  <c r="T36" i="1"/>
  <c r="U32" i="1"/>
  <c r="T32" i="1"/>
  <c r="U28" i="1"/>
  <c r="T28" i="1"/>
  <c r="U24" i="1"/>
  <c r="T24" i="1"/>
  <c r="U20" i="1"/>
  <c r="T20" i="1"/>
  <c r="U16" i="1"/>
  <c r="T16" i="1"/>
  <c r="U12" i="1"/>
  <c r="T12" i="1"/>
  <c r="U8" i="1"/>
  <c r="T8" i="1"/>
  <c r="U4" i="1"/>
  <c r="T4" i="1"/>
  <c r="T1088" i="1"/>
  <c r="T1084" i="1"/>
  <c r="T1080" i="1"/>
  <c r="T995" i="1"/>
  <c r="T985" i="1"/>
  <c r="T963" i="1"/>
  <c r="T953" i="1"/>
  <c r="T931" i="1"/>
  <c r="T921" i="1"/>
  <c r="T873" i="1"/>
  <c r="T851" i="1"/>
  <c r="T809" i="1"/>
  <c r="T787" i="1"/>
  <c r="T745" i="1"/>
  <c r="T723" i="1"/>
  <c r="T681" i="1"/>
  <c r="T625" i="1"/>
  <c r="T597" i="1"/>
  <c r="T569" i="1"/>
  <c r="T539" i="1"/>
  <c r="T511" i="1"/>
  <c r="T483" i="1"/>
  <c r="T369" i="1"/>
  <c r="T341" i="1"/>
  <c r="T313" i="1"/>
  <c r="T283" i="1"/>
  <c r="T255" i="1"/>
  <c r="T227" i="1"/>
  <c r="T27" i="1"/>
  <c r="U432" i="1"/>
  <c r="U987" i="1"/>
  <c r="T987" i="1"/>
  <c r="U983" i="1"/>
  <c r="T983" i="1"/>
  <c r="U971" i="1"/>
  <c r="T971" i="1"/>
  <c r="U967" i="1"/>
  <c r="T967" i="1"/>
  <c r="U955" i="1"/>
  <c r="T955" i="1"/>
  <c r="U951" i="1"/>
  <c r="T951" i="1"/>
  <c r="U939" i="1"/>
  <c r="T939" i="1"/>
  <c r="U935" i="1"/>
  <c r="T935" i="1"/>
  <c r="U923" i="1"/>
  <c r="T923" i="1"/>
  <c r="U919" i="1"/>
  <c r="T919" i="1"/>
  <c r="U907" i="1"/>
  <c r="T907" i="1"/>
  <c r="U903" i="1"/>
  <c r="T903" i="1"/>
  <c r="U895" i="1"/>
  <c r="T895" i="1"/>
  <c r="U891" i="1"/>
  <c r="T891" i="1"/>
  <c r="U887" i="1"/>
  <c r="T887" i="1"/>
  <c r="U879" i="1"/>
  <c r="T879" i="1"/>
  <c r="U875" i="1"/>
  <c r="T875" i="1"/>
  <c r="U871" i="1"/>
  <c r="T871" i="1"/>
  <c r="U863" i="1"/>
  <c r="T863" i="1"/>
  <c r="U859" i="1"/>
  <c r="T859" i="1"/>
  <c r="U855" i="1"/>
  <c r="T855" i="1"/>
  <c r="U847" i="1"/>
  <c r="T847" i="1"/>
  <c r="U843" i="1"/>
  <c r="T843" i="1"/>
  <c r="U839" i="1"/>
  <c r="T839" i="1"/>
  <c r="U831" i="1"/>
  <c r="T831" i="1"/>
  <c r="U827" i="1"/>
  <c r="T827" i="1"/>
  <c r="U823" i="1"/>
  <c r="T823" i="1"/>
  <c r="U815" i="1"/>
  <c r="T815" i="1"/>
  <c r="U811" i="1"/>
  <c r="T811" i="1"/>
  <c r="U807" i="1"/>
  <c r="T807" i="1"/>
  <c r="U799" i="1"/>
  <c r="T799" i="1"/>
  <c r="U795" i="1"/>
  <c r="T795" i="1"/>
  <c r="U791" i="1"/>
  <c r="T791" i="1"/>
  <c r="U783" i="1"/>
  <c r="T783" i="1"/>
  <c r="U779" i="1"/>
  <c r="T779" i="1"/>
  <c r="U775" i="1"/>
  <c r="T775" i="1"/>
  <c r="U767" i="1"/>
  <c r="T767" i="1"/>
  <c r="U763" i="1"/>
  <c r="T763" i="1"/>
  <c r="U759" i="1"/>
  <c r="T759" i="1"/>
  <c r="U751" i="1"/>
  <c r="T751" i="1"/>
  <c r="U747" i="1"/>
  <c r="T747" i="1"/>
  <c r="U743" i="1"/>
  <c r="T743" i="1"/>
  <c r="U735" i="1"/>
  <c r="T735" i="1"/>
  <c r="U731" i="1"/>
  <c r="T731" i="1"/>
  <c r="U727" i="1"/>
  <c r="T727" i="1"/>
  <c r="U719" i="1"/>
  <c r="T719" i="1"/>
  <c r="U715" i="1"/>
  <c r="T715" i="1"/>
  <c r="U711" i="1"/>
  <c r="T711" i="1"/>
  <c r="U703" i="1"/>
  <c r="T703" i="1"/>
  <c r="U699" i="1"/>
  <c r="T699" i="1"/>
  <c r="U695" i="1"/>
  <c r="T695" i="1"/>
  <c r="U687" i="1"/>
  <c r="T687" i="1"/>
  <c r="U683" i="1"/>
  <c r="T683" i="1"/>
  <c r="U679" i="1"/>
  <c r="T679" i="1"/>
  <c r="U671" i="1"/>
  <c r="T671" i="1"/>
  <c r="U663" i="1"/>
  <c r="T663" i="1"/>
  <c r="U659" i="1"/>
  <c r="T659" i="1"/>
  <c r="U655" i="1"/>
  <c r="T655" i="1"/>
  <c r="U651" i="1"/>
  <c r="T651" i="1"/>
  <c r="U647" i="1"/>
  <c r="T647" i="1"/>
  <c r="U643" i="1"/>
  <c r="T643" i="1"/>
  <c r="U635" i="1"/>
  <c r="T635" i="1"/>
  <c r="U631" i="1"/>
  <c r="T631" i="1"/>
  <c r="T627" i="1"/>
  <c r="U627" i="1"/>
  <c r="U623" i="1"/>
  <c r="T623" i="1"/>
  <c r="U619" i="1"/>
  <c r="T619" i="1"/>
  <c r="T615" i="1"/>
  <c r="U615" i="1"/>
  <c r="U607" i="1"/>
  <c r="T607" i="1"/>
  <c r="U599" i="1"/>
  <c r="T599" i="1"/>
  <c r="U595" i="1"/>
  <c r="T595" i="1"/>
  <c r="U591" i="1"/>
  <c r="T591" i="1"/>
  <c r="U587" i="1"/>
  <c r="T587" i="1"/>
  <c r="U583" i="1"/>
  <c r="T583" i="1"/>
  <c r="U579" i="1"/>
  <c r="T579" i="1"/>
  <c r="U571" i="1"/>
  <c r="T571" i="1"/>
  <c r="U567" i="1"/>
  <c r="T567" i="1"/>
  <c r="U563" i="1"/>
  <c r="T563" i="1"/>
  <c r="U559" i="1"/>
  <c r="T559" i="1"/>
  <c r="U555" i="1"/>
  <c r="T555" i="1"/>
  <c r="U551" i="1"/>
  <c r="T551" i="1"/>
  <c r="U543" i="1"/>
  <c r="T543" i="1"/>
  <c r="U535" i="1"/>
  <c r="T535" i="1"/>
  <c r="U531" i="1"/>
  <c r="T531" i="1"/>
  <c r="U527" i="1"/>
  <c r="T527" i="1"/>
  <c r="U523" i="1"/>
  <c r="T523" i="1"/>
  <c r="U519" i="1"/>
  <c r="T519" i="1"/>
  <c r="U515" i="1"/>
  <c r="T515" i="1"/>
  <c r="U507" i="1"/>
  <c r="T507" i="1"/>
  <c r="U503" i="1"/>
  <c r="T503" i="1"/>
  <c r="U499" i="1"/>
  <c r="T499" i="1"/>
  <c r="U495" i="1"/>
  <c r="T495" i="1"/>
  <c r="U491" i="1"/>
  <c r="T491" i="1"/>
  <c r="U487" i="1"/>
  <c r="T487" i="1"/>
  <c r="U479" i="1"/>
  <c r="T479" i="1"/>
  <c r="U471" i="1"/>
  <c r="T471" i="1"/>
  <c r="U467" i="1"/>
  <c r="T467" i="1"/>
  <c r="U463" i="1"/>
  <c r="T463" i="1"/>
  <c r="U459" i="1"/>
  <c r="T459" i="1"/>
  <c r="U455" i="1"/>
  <c r="T455" i="1"/>
  <c r="U451" i="1"/>
  <c r="T451" i="1"/>
  <c r="U443" i="1"/>
  <c r="T443" i="1"/>
  <c r="U439" i="1"/>
  <c r="T439" i="1"/>
  <c r="U435" i="1"/>
  <c r="T435" i="1"/>
  <c r="U431" i="1"/>
  <c r="T431" i="1"/>
  <c r="U427" i="1"/>
  <c r="T427" i="1"/>
  <c r="U423" i="1"/>
  <c r="T423" i="1"/>
  <c r="U415" i="1"/>
  <c r="T415" i="1"/>
  <c r="U407" i="1"/>
  <c r="T407" i="1"/>
  <c r="U403" i="1"/>
  <c r="T403" i="1"/>
  <c r="U399" i="1"/>
  <c r="T399" i="1"/>
  <c r="U395" i="1"/>
  <c r="T395" i="1"/>
  <c r="U391" i="1"/>
  <c r="T391" i="1"/>
  <c r="U387" i="1"/>
  <c r="T387" i="1"/>
  <c r="U379" i="1"/>
  <c r="T379" i="1"/>
  <c r="U375" i="1"/>
  <c r="T375" i="1"/>
  <c r="U371" i="1"/>
  <c r="T371" i="1"/>
  <c r="U367" i="1"/>
  <c r="T367" i="1"/>
  <c r="U363" i="1"/>
  <c r="T363" i="1"/>
  <c r="U359" i="1"/>
  <c r="T359" i="1"/>
  <c r="U351" i="1"/>
  <c r="T351" i="1"/>
  <c r="U343" i="1"/>
  <c r="T343" i="1"/>
  <c r="U339" i="1"/>
  <c r="T339" i="1"/>
  <c r="U335" i="1"/>
  <c r="T335" i="1"/>
  <c r="U331" i="1"/>
  <c r="T331" i="1"/>
  <c r="U327" i="1"/>
  <c r="T327" i="1"/>
  <c r="U323" i="1"/>
  <c r="T323" i="1"/>
  <c r="U315" i="1"/>
  <c r="T315" i="1"/>
  <c r="U311" i="1"/>
  <c r="T311" i="1"/>
  <c r="U307" i="1"/>
  <c r="T307" i="1"/>
  <c r="U303" i="1"/>
  <c r="T303" i="1"/>
  <c r="U299" i="1"/>
  <c r="T299" i="1"/>
  <c r="U295" i="1"/>
  <c r="T295" i="1"/>
  <c r="U287" i="1"/>
  <c r="T287" i="1"/>
  <c r="U279" i="1"/>
  <c r="T279" i="1"/>
  <c r="U275" i="1"/>
  <c r="T275" i="1"/>
  <c r="U271" i="1"/>
  <c r="T271" i="1"/>
  <c r="U267" i="1"/>
  <c r="T267" i="1"/>
  <c r="U263" i="1"/>
  <c r="T263" i="1"/>
  <c r="U259" i="1"/>
  <c r="T259" i="1"/>
  <c r="U251" i="1"/>
  <c r="T251" i="1"/>
  <c r="U247" i="1"/>
  <c r="T247" i="1"/>
  <c r="U243" i="1"/>
  <c r="T243" i="1"/>
  <c r="U239" i="1"/>
  <c r="T239" i="1"/>
  <c r="U235" i="1"/>
  <c r="T235" i="1"/>
  <c r="U231" i="1"/>
  <c r="T231" i="1"/>
  <c r="U223" i="1"/>
  <c r="T223" i="1"/>
  <c r="U215" i="1"/>
  <c r="T215" i="1"/>
  <c r="U211" i="1"/>
  <c r="T211" i="1"/>
  <c r="U207" i="1"/>
  <c r="T207" i="1"/>
  <c r="U203" i="1"/>
  <c r="T203" i="1"/>
  <c r="U199" i="1"/>
  <c r="T199" i="1"/>
  <c r="U195" i="1"/>
  <c r="T195" i="1"/>
  <c r="U187" i="1"/>
  <c r="T187" i="1"/>
  <c r="U183" i="1"/>
  <c r="T183" i="1"/>
  <c r="U179" i="1"/>
  <c r="T179" i="1"/>
  <c r="U175" i="1"/>
  <c r="T175" i="1"/>
  <c r="U171" i="1"/>
  <c r="T171" i="1"/>
  <c r="U167" i="1"/>
  <c r="T167" i="1"/>
  <c r="U159" i="1"/>
  <c r="T159" i="1"/>
  <c r="U151" i="1"/>
  <c r="T151" i="1"/>
  <c r="U147" i="1"/>
  <c r="T147" i="1"/>
  <c r="U143" i="1"/>
  <c r="T143" i="1"/>
  <c r="U139" i="1"/>
  <c r="T139" i="1"/>
  <c r="U135" i="1"/>
  <c r="T135" i="1"/>
  <c r="U131" i="1"/>
  <c r="T131" i="1"/>
  <c r="U123" i="1"/>
  <c r="T123" i="1"/>
  <c r="U119" i="1"/>
  <c r="T119" i="1"/>
  <c r="U115" i="1"/>
  <c r="T115" i="1"/>
  <c r="U111" i="1"/>
  <c r="T111" i="1"/>
  <c r="U107" i="1"/>
  <c r="T107" i="1"/>
  <c r="U103" i="1"/>
  <c r="T103" i="1"/>
  <c r="U99" i="1"/>
  <c r="T99" i="1"/>
  <c r="U95" i="1"/>
  <c r="T95" i="1"/>
  <c r="U87" i="1"/>
  <c r="T87" i="1"/>
  <c r="U83" i="1"/>
  <c r="T83" i="1"/>
  <c r="U79" i="1"/>
  <c r="T79" i="1"/>
  <c r="U75" i="1"/>
  <c r="T75" i="1"/>
  <c r="U71" i="1"/>
  <c r="T71" i="1"/>
  <c r="U67" i="1"/>
  <c r="T67" i="1"/>
  <c r="U63" i="1"/>
  <c r="T63" i="1"/>
  <c r="U59" i="1"/>
  <c r="T59" i="1"/>
  <c r="U55" i="1"/>
  <c r="T55" i="1"/>
  <c r="U51" i="1"/>
  <c r="T51" i="1"/>
  <c r="U47" i="1"/>
  <c r="T47" i="1"/>
  <c r="U43" i="1"/>
  <c r="T43" i="1"/>
  <c r="U39" i="1"/>
  <c r="T39" i="1"/>
  <c r="U35" i="1"/>
  <c r="T35" i="1"/>
  <c r="U31" i="1"/>
  <c r="T31" i="1"/>
  <c r="U23" i="1"/>
  <c r="T23" i="1"/>
  <c r="U19" i="1"/>
  <c r="T19" i="1"/>
  <c r="U15" i="1"/>
  <c r="T15" i="1"/>
  <c r="U11" i="1"/>
  <c r="T11" i="1"/>
  <c r="U7" i="1"/>
  <c r="T7" i="1"/>
  <c r="U3" i="1"/>
  <c r="T3" i="1"/>
  <c r="T1079" i="1"/>
  <c r="T991" i="1"/>
  <c r="T981" i="1"/>
  <c r="T959" i="1"/>
  <c r="T949" i="1"/>
  <c r="T917" i="1"/>
  <c r="T889" i="1"/>
  <c r="T867" i="1"/>
  <c r="T825" i="1"/>
  <c r="T803" i="1"/>
  <c r="T761" i="1"/>
  <c r="T739" i="1"/>
  <c r="T697" i="1"/>
  <c r="T675" i="1"/>
  <c r="T561" i="1"/>
  <c r="T533" i="1"/>
  <c r="T505" i="1"/>
  <c r="T475" i="1"/>
  <c r="T447" i="1"/>
  <c r="T419" i="1"/>
  <c r="T305" i="1"/>
  <c r="T277" i="1"/>
  <c r="T249" i="1"/>
  <c r="T219" i="1"/>
  <c r="T191" i="1"/>
  <c r="T163" i="1"/>
  <c r="T91" i="1"/>
  <c r="U653" i="1"/>
  <c r="U345" i="1"/>
</calcChain>
</file>

<file path=xl/sharedStrings.xml><?xml version="1.0" encoding="utf-8"?>
<sst xmlns="http://schemas.openxmlformats.org/spreadsheetml/2006/main" count="10660" uniqueCount="1351">
  <si>
    <t>نهاد رياست جمهوري</t>
  </si>
  <si>
    <t>فرهنگستان علوم ايران</t>
  </si>
  <si>
    <t>فرهنگستان زبان و ادب فارسي</t>
  </si>
  <si>
    <t>فرهنگستان علوم پزشكي ايران</t>
  </si>
  <si>
    <t>معاونت امور زنان و خانواده</t>
  </si>
  <si>
    <t>مجمع تشخيص مصلحت نظام</t>
  </si>
  <si>
    <t>فرهنگستان هنر</t>
  </si>
  <si>
    <t>ستاد مبارزه با مواد مخدر</t>
  </si>
  <si>
    <t>صندوق حمايت از پژوهشگران و فناوران كشور</t>
  </si>
  <si>
    <t>پژوهشكده هنر</t>
  </si>
  <si>
    <t>مجمع تشخيص مصلحت نظام - پژوهشكده سياستگذاري</t>
  </si>
  <si>
    <t>ستاد توسعه فناوري علوم شناختي</t>
  </si>
  <si>
    <t>ستاد توسعه زيست فناوري</t>
  </si>
  <si>
    <t>مجمع تشخيص مصلحت نظام - پژوهشكده تحقيقات راهبردي</t>
  </si>
  <si>
    <t>مركز ملي فضاي مجازي كشور</t>
  </si>
  <si>
    <t>مركز آموزش مديريت دولتي</t>
  </si>
  <si>
    <t>ستاد توسعه علوم و فناوري هاي سلول هاي بنيادي</t>
  </si>
  <si>
    <t>ديوان محاسبات كشور</t>
  </si>
  <si>
    <t>شوراي راهبردي تنقيح قوانين</t>
  </si>
  <si>
    <t>شوراي نگهبان</t>
  </si>
  <si>
    <t>شوراي نگهبان - كمك به اشخاص حقيقي و حقوقي</t>
  </si>
  <si>
    <t>سازمان حراست كل كشور</t>
  </si>
  <si>
    <t>سازمان برنامه و بودجه كشور</t>
  </si>
  <si>
    <t>مركز پژوهش هاي توسعه و آينده نگري</t>
  </si>
  <si>
    <t>سازمان ملي بهره وري ايران</t>
  </si>
  <si>
    <t>مركز آمار ايران</t>
  </si>
  <si>
    <t>پژوهشكده آمار</t>
  </si>
  <si>
    <t>سازمان نقشه برداري كشور</t>
  </si>
  <si>
    <t>صندوق بازنشستگي كشوري</t>
  </si>
  <si>
    <t>وزارت كشور</t>
  </si>
  <si>
    <t>وزارت كشور - سازمان امور اجتماعي كشور</t>
  </si>
  <si>
    <t>وزارت كشور - اقليت هاي ديني</t>
  </si>
  <si>
    <t>سازمان ثبت احوال كشور</t>
  </si>
  <si>
    <t>سازمان امور شهرداري ها و دهياري هاي كشور</t>
  </si>
  <si>
    <t>سازمان مديريت بحران كشور</t>
  </si>
  <si>
    <t>دانشگاه علوم انتظامي</t>
  </si>
  <si>
    <t>فرماندهي مرزباني</t>
  </si>
  <si>
    <t>پليس مبارزه با مواد مخدر و روان گردان ها</t>
  </si>
  <si>
    <t>وزارت امور خارجه</t>
  </si>
  <si>
    <t>وزارت امور خارجه - همكاريهاي اقتصادي بين المللي</t>
  </si>
  <si>
    <t>مركز آموزش روابط بين الملل</t>
  </si>
  <si>
    <t>وزارت دادگستري</t>
  </si>
  <si>
    <t>دانشگاه علوم قضايي و خدمات اداري</t>
  </si>
  <si>
    <t>سازمان قضايي نيروهاي مسلح</t>
  </si>
  <si>
    <t>دادستاني ويژه روحانيت</t>
  </si>
  <si>
    <t>سازمان تعزيرات حكومتي</t>
  </si>
  <si>
    <t>ديوان عدالت اداري</t>
  </si>
  <si>
    <t>سازمان زندانها و اقدامات تاميني و تربيتي كشور</t>
  </si>
  <si>
    <t>سازمان بازرسي كل كشور</t>
  </si>
  <si>
    <t>سازمان پزشكي قانوني كشور</t>
  </si>
  <si>
    <t>پژوهشكده قوه قضاييه</t>
  </si>
  <si>
    <t>سازمان اوقاف و امور خيريه</t>
  </si>
  <si>
    <t>دانشگاه علوم و معارف قرآني</t>
  </si>
  <si>
    <t>سازمان حج و زيارت</t>
  </si>
  <si>
    <t>وزارت امور اقتصادي و دارايي</t>
  </si>
  <si>
    <t>سازمان سرمايه گذاري و كمكهاي اقتصادي و فني ايران</t>
  </si>
  <si>
    <t>پژوهشكده اقتصاد</t>
  </si>
  <si>
    <t>پژوهشكده امور اقتصادي</t>
  </si>
  <si>
    <t>سازمان امور مالياتي كشور</t>
  </si>
  <si>
    <t>وزارت دفاع و پشتيباني نيروهاي مسلح</t>
  </si>
  <si>
    <t>وزارت دفاع و پشتيباني نيروهاي مسلح - طرح حكمت</t>
  </si>
  <si>
    <t>موسسه تحقيقات دفاعي</t>
  </si>
  <si>
    <t>دانشگاه صنعتي مالك اشتر</t>
  </si>
  <si>
    <t>سازمان تامين اجتماعي نيروهاي مسلح</t>
  </si>
  <si>
    <t>عقيدتي سياسي وزارت دفاع و سازمانهاي وابسته</t>
  </si>
  <si>
    <t>سازمان جغرافيايي نيروهاي مسلح</t>
  </si>
  <si>
    <t>وزارت دفاع و پشتيباني نيروهاي مسلح - پشتيباني از كوثر</t>
  </si>
  <si>
    <t>وزارت دفاع و پشتيباني نيروهاي مسلح - شهيد همت</t>
  </si>
  <si>
    <t>دانشگاه هاي افسري ارتش</t>
  </si>
  <si>
    <t>سازمان بسيج</t>
  </si>
  <si>
    <t>سپاه حفاظت</t>
  </si>
  <si>
    <t>سازمان قائمين</t>
  </si>
  <si>
    <t>بسيج سازندگي</t>
  </si>
  <si>
    <t>سازمان بسيج - طرح شهيد فهميده</t>
  </si>
  <si>
    <t>بنياد فرهنگي شهيد حاج قاسم سليماني</t>
  </si>
  <si>
    <t>دفتر عقيدتي سياسي فرماندهي معظم كل قوا</t>
  </si>
  <si>
    <t>دانشگاه عالي دفاع ملي</t>
  </si>
  <si>
    <t>بنياد حفظ آثار و ارزشهاي دفاع مقدس</t>
  </si>
  <si>
    <t>مركز تحقيقات راهبردي امور دفاعي</t>
  </si>
  <si>
    <t>ستاد مركزي راهيان نور</t>
  </si>
  <si>
    <t>پروژه قائم</t>
  </si>
  <si>
    <t>پژوهشگاه دفاع مقدس</t>
  </si>
  <si>
    <t>قرارگاه مهارت آموزي</t>
  </si>
  <si>
    <t>سازمان آموزش فني و حرفه اي</t>
  </si>
  <si>
    <t>سازمان هواشناسي كشور</t>
  </si>
  <si>
    <t>پژوهشگاه هواشناسي و علوم جو</t>
  </si>
  <si>
    <t>وزارت علوم ، تحقيقات و فناوري</t>
  </si>
  <si>
    <t>صندوق رفاه دانشجويان</t>
  </si>
  <si>
    <t>پژوهشگاه هوا فضا</t>
  </si>
  <si>
    <t>وزارت علوم، تحقيقات و فناوري-بسيج دانشجويي</t>
  </si>
  <si>
    <t>پژوهشگاه علوم انساني و مطالعات فرهنگي</t>
  </si>
  <si>
    <t>مركز تحقيقات سياست علمي كشور</t>
  </si>
  <si>
    <t>پارك علم و فناوري خراسان رضوي</t>
  </si>
  <si>
    <t>پارك علم و فناوري فارس</t>
  </si>
  <si>
    <t>پارك علم و فناوري مركزي</t>
  </si>
  <si>
    <t>پارك علم و فناوري سمنان</t>
  </si>
  <si>
    <t>پارك علم و فناوري يزد</t>
  </si>
  <si>
    <t>پارك علم و فناوري آذربايجان شرقي</t>
  </si>
  <si>
    <t>پارك علم و فناوري كرمان</t>
  </si>
  <si>
    <t>پارك علم و فناوري خوزستان</t>
  </si>
  <si>
    <t>پارك علم و فناوري هرمزگان</t>
  </si>
  <si>
    <t>پارك علم و فناوري خراسان شمالي</t>
  </si>
  <si>
    <t>پارك علم و فناوري مازندران</t>
  </si>
  <si>
    <t>پارك علم و فناوري چهارمحال و بختياري</t>
  </si>
  <si>
    <t>پارك علم و فناوري قم</t>
  </si>
  <si>
    <t>پژوهشگاه مواد و انرژي</t>
  </si>
  <si>
    <t>پارك علم و فناوري خراسان جنوبي</t>
  </si>
  <si>
    <t>پارك علم و فناوري سيستان و بلوچستان</t>
  </si>
  <si>
    <t>شهرك علمي،تحقيقاتي اصفهان</t>
  </si>
  <si>
    <t>پارك علم و فناوري كردستان</t>
  </si>
  <si>
    <t>سازمان پژوهشهاي علمي و صنعتي ايران</t>
  </si>
  <si>
    <t>پژوهشگاه پليمر و پتروشيمي ايران</t>
  </si>
  <si>
    <t>پارك علم و فناوري همدان</t>
  </si>
  <si>
    <t>پارك علم و فناوري خليج فارس (بوشهر)</t>
  </si>
  <si>
    <t>پژوهشكده بيمه</t>
  </si>
  <si>
    <t>پژوهشكده علوم و صنايع غذايي</t>
  </si>
  <si>
    <t>پارك علم و فناوري زنجان</t>
  </si>
  <si>
    <t>پژوهشگاه شيمي و مهندسي شيمي</t>
  </si>
  <si>
    <t>پژوهشگاه بين المللي زلزله شناسي و مهندسي زلزله</t>
  </si>
  <si>
    <t>پژوهشگاه دانش هاي بنيادي</t>
  </si>
  <si>
    <t>پژوهشكده خليج فارس</t>
  </si>
  <si>
    <t>دانشگاه قم</t>
  </si>
  <si>
    <t>موسسه پژوهش و برنامه ريزي آموزش عالي</t>
  </si>
  <si>
    <t>پژوهشگاه حوزه و دانشگاه</t>
  </si>
  <si>
    <t>مركز بين المللي علوم و تكنولوژي پيشرفته و علوم محيطي</t>
  </si>
  <si>
    <t>پژوهشگاه ملي اقيانوس شناسي و علوم جوي</t>
  </si>
  <si>
    <t>پژوهشگاه رنگ</t>
  </si>
  <si>
    <t>پژوهشگاه فضايي ايران</t>
  </si>
  <si>
    <t>پژوهشگاه تربيت بدني و علوم ورزشي</t>
  </si>
  <si>
    <t>دانشگاهها و موسسات آموزش عالي و پژوهشي وزارت علوم تحقيقات و فناوري - مازاد درآمد اختصاصي</t>
  </si>
  <si>
    <t>موسسه مطالعات فرهنگي و اجتماعي</t>
  </si>
  <si>
    <t>صندوق مشاركت توسعه فرهنگ قرآني</t>
  </si>
  <si>
    <t>جهاد دانشگاهي</t>
  </si>
  <si>
    <t>جهاد دانشگاهي - مراكز رشد و نوآوري</t>
  </si>
  <si>
    <t>جهاد دانشگاهي - كمك به خبرگزاري دانشجويان ايران</t>
  </si>
  <si>
    <t>مركز تحقيقات گياهان داروئي</t>
  </si>
  <si>
    <t>پژوهشگاه رويان</t>
  </si>
  <si>
    <t>پارك علم وفن آوري كرمانشاه</t>
  </si>
  <si>
    <t>زيست بانك</t>
  </si>
  <si>
    <t>نهاد نمايندگي مقام معظم رهبري در دانشگاهها</t>
  </si>
  <si>
    <t>پژوهشكده فناوري هاي نوين علوم پزشكي - ابن سينا</t>
  </si>
  <si>
    <t>موسسه پژوهشي حكمت و فلسفه ايران</t>
  </si>
  <si>
    <t>مركز مطالعات و همكاريهاي علمي بين المللي</t>
  </si>
  <si>
    <t>موسسه مطالعات و مديريت جامع و تخصصي جمعيت كشور</t>
  </si>
  <si>
    <t>مركز نشر دانشگاهي</t>
  </si>
  <si>
    <t>سازمان امور دانشجويان - امور دانشجويان بورسيه</t>
  </si>
  <si>
    <t>سازمان امور دانشجويان</t>
  </si>
  <si>
    <t>پژوهشكده توسعه كالبدي</t>
  </si>
  <si>
    <t>جهاد دانشگاهي - كمك به دانشگاه علم و فرهنگ</t>
  </si>
  <si>
    <t>پژوهشكده علوم پايه كاربردي</t>
  </si>
  <si>
    <t>پارك علم و فناوري البرز</t>
  </si>
  <si>
    <t>جهاد دانشگاهي - مركز تحقيقات سرطان برست</t>
  </si>
  <si>
    <t>پژوهشگاه علوم انساني و مطالعات اجتماعي</t>
  </si>
  <si>
    <t>پژوهشكده فرهنگ ،هنر و معماري</t>
  </si>
  <si>
    <t>پژوهشكده برق و الكترونيك</t>
  </si>
  <si>
    <t>پژوهشكده صنايع شيميايي</t>
  </si>
  <si>
    <t>پژوهشكده توسعه تكنولوژي صنعتي شريف</t>
  </si>
  <si>
    <t>پژوهشگاه ميراث فرهنگي و گردشگري</t>
  </si>
  <si>
    <t>شوراي عالي حوزه هاي علميه</t>
  </si>
  <si>
    <t>شوراي برنامه ريزي مديريت حوزه هاي علميه خراسان</t>
  </si>
  <si>
    <t>موسسه نشر آثار حضرت امام قدس سره</t>
  </si>
  <si>
    <t>مجمع جهاني اهل بيت</t>
  </si>
  <si>
    <t>دانشگاه اهل بيت</t>
  </si>
  <si>
    <t>مركز خدمات حوزه هاي علميه</t>
  </si>
  <si>
    <t>سازمان امور سينمايي و سمعي - بصري</t>
  </si>
  <si>
    <t>كتابخانه آيت الله مرعشي نجفي</t>
  </si>
  <si>
    <t>آستان مقدس حضرت امام خميني(ره)1</t>
  </si>
  <si>
    <t>شوراي سياستگذاري ائمه جمعه</t>
  </si>
  <si>
    <t>مركز رسيدگي به امور مساجد</t>
  </si>
  <si>
    <t>ستاد اقامه نماز</t>
  </si>
  <si>
    <t>شوراي سياستگذاري حوزه هاي علميه خواهران</t>
  </si>
  <si>
    <t>بنياد سعدي</t>
  </si>
  <si>
    <t>نمايندگي ولي فقيه در امور حج و زيارت</t>
  </si>
  <si>
    <t>جامعه المصطفي العالميه</t>
  </si>
  <si>
    <t>دانشگاه شهيد مطهري</t>
  </si>
  <si>
    <t>دانشگاه امام صادق</t>
  </si>
  <si>
    <t>دانشگاه تهران</t>
  </si>
  <si>
    <t>دانشگاه تهران ‏- پرديس فارابي قم</t>
  </si>
  <si>
    <t>دانشگاه تهران - مجتمع آموزش عالي ابوريحان</t>
  </si>
  <si>
    <t>پژوهشگاه ملي مهندسي ژنتيك و زيست فناوري</t>
  </si>
  <si>
    <t>دانشگاه تهران ‏- پرديس كشاورزي و منابع طبيعي كرج</t>
  </si>
  <si>
    <t>دانشگاه تهران - موسسه ژئوفيزيك</t>
  </si>
  <si>
    <t>دانشگاه تهران - پارك علم و فن آوري</t>
  </si>
  <si>
    <t>دانشگاه تهران - دانشكده فني فومن</t>
  </si>
  <si>
    <t>دانشگاه تهران ‏- دانشكده فني كاسپين</t>
  </si>
  <si>
    <t>دانشگاه تهران - دانشكده علوم و فنون نوين</t>
  </si>
  <si>
    <t>دانشگاه تهران - مركز مطالعات اوراسياي مركزي</t>
  </si>
  <si>
    <t>آزمايشگاه ملي نقشه برداري مغز</t>
  </si>
  <si>
    <t>دانشگاه تهران - پرديس دانشكده هاي فني</t>
  </si>
  <si>
    <t>دانشگاه شهيد بهشتي</t>
  </si>
  <si>
    <t>دانشگاه شهيد بهشتي - پرديس زيرآب سوادكوه</t>
  </si>
  <si>
    <t>دانشگاه شهيد بهشتي - پارك علم و فناوري</t>
  </si>
  <si>
    <t>دانشگاه هرمزگان - مجتمع آموزش عالي ميناب</t>
  </si>
  <si>
    <t>دانشگاه بين المللي امام خميني (ره)1</t>
  </si>
  <si>
    <t>پارك علم و فن آوري قزوين</t>
  </si>
  <si>
    <t>دانشگاه بوعلي سينا</t>
  </si>
  <si>
    <t>دانشگاه بوعلي سينا ‏- آموزشكده فني كبودر آهنگ</t>
  </si>
  <si>
    <t>دانشگاه سيد جمال الدين اسدآبادي</t>
  </si>
  <si>
    <t>دانشگاه بوعلي سينا ‏- دانشكده مديريت و حسابداري رزن</t>
  </si>
  <si>
    <t>دانشگاه شيراز</t>
  </si>
  <si>
    <t>دانشگاه سلمان فارسي (كازرون)1</t>
  </si>
  <si>
    <t>دانشگاه صنعتي شيراز</t>
  </si>
  <si>
    <t>دانشگاه هنر شيراز</t>
  </si>
  <si>
    <t>دانشگاه شيراز ‏- دانشكده كشاورزي و منابع طبيعي داراب</t>
  </si>
  <si>
    <t>دانشگاه فسا</t>
  </si>
  <si>
    <t>مركز آموزش عالي فيروزآباد</t>
  </si>
  <si>
    <t>مركز آموزش عالي استهبان</t>
  </si>
  <si>
    <t>دانشگاه شيراز - مركز آموزش عالي مرودشت</t>
  </si>
  <si>
    <t>مركز آموزش عالي اقليد</t>
  </si>
  <si>
    <t>دانشگاه شيراز - مركز آموزش عالي آباده</t>
  </si>
  <si>
    <t>مركز آموزش عالي ممسني</t>
  </si>
  <si>
    <t>دانشگاه صنعتي اصفهان</t>
  </si>
  <si>
    <t>موسسه آموزش عالي مهارت افزايي و اشتغال پذيري</t>
  </si>
  <si>
    <t>دانشگاه شهركرد</t>
  </si>
  <si>
    <t>مجتمع آموزش عالي فارسان</t>
  </si>
  <si>
    <t>دانشگاه فردوسي مشهد</t>
  </si>
  <si>
    <t>دانشگاه نيشابور</t>
  </si>
  <si>
    <t>دانشگاه صنعتي قوچان</t>
  </si>
  <si>
    <t>دانشگاه تربت حيدريه</t>
  </si>
  <si>
    <t>مركز آموزش عالي كاشمر (ويژه پسران)1</t>
  </si>
  <si>
    <t>دانشگاه تربت حيدريه - پژوهشكده زعفران</t>
  </si>
  <si>
    <t>دانشكده كشاورزي و دامپروري تربت جام</t>
  </si>
  <si>
    <t>مجتمع آموزش عالي گناباد</t>
  </si>
  <si>
    <t>دانشگاه صنعتي شريف</t>
  </si>
  <si>
    <t>دانشگاه صنعتي شريف - پارك علم و فناوري</t>
  </si>
  <si>
    <t>دانشكده فني و مهندسي گلپايگان</t>
  </si>
  <si>
    <t>دانشگاه تبريز</t>
  </si>
  <si>
    <t>دانشگاه بناب</t>
  </si>
  <si>
    <t>دانشگاه محقق اردبيلي</t>
  </si>
  <si>
    <t>دانشگاه تبريز - دانشكده فني و مهندسي ميانه</t>
  </si>
  <si>
    <t>دانشگاه مراغه</t>
  </si>
  <si>
    <t>دانشگاه محقق اردبيلي - دانشكده فناوريهاي نوين نمين</t>
  </si>
  <si>
    <t>دانشگاه تبريز - دانشكده كشاورزي اهر</t>
  </si>
  <si>
    <t>دانشگاه تبريز ‏- آموزشكده فني و مهندسي مرند</t>
  </si>
  <si>
    <t>پارك علم و فناوري اردبيل</t>
  </si>
  <si>
    <t>دانشگاه اصفهان</t>
  </si>
  <si>
    <t>دانشكده رياضي و كامپيوتر خوانسار</t>
  </si>
  <si>
    <t>مركز آموزش عالي شهرضا</t>
  </si>
  <si>
    <t>دانشگاه هنر اصفهان</t>
  </si>
  <si>
    <t>دانشگاه شهيد چمران اهواز</t>
  </si>
  <si>
    <t>دانشگاه صنعتي جندي شاپور دزفول</t>
  </si>
  <si>
    <t>دانشگاه صنعتي شهداي هويزه</t>
  </si>
  <si>
    <t>مركز پژوهشي جندي شاپور</t>
  </si>
  <si>
    <t>دانشگاه علوم و فنون دريائي خرمشهر</t>
  </si>
  <si>
    <t>دانشگاه علوم كشاورزي و منابع طبيعي خوزستان</t>
  </si>
  <si>
    <t>دانشگاه لرستان</t>
  </si>
  <si>
    <t>پارك علم و فناوري لرستان</t>
  </si>
  <si>
    <t>دانشگاه لرستان - مركز آموزش عالي نورآباد</t>
  </si>
  <si>
    <t>دانشگاه لرستان - مركز آموزش عالي كوهدشت</t>
  </si>
  <si>
    <t>دانشگاه لرستان - مركز آموزشعالي الشتر</t>
  </si>
  <si>
    <t>دانشگاه شهيد باهنر كرمان</t>
  </si>
  <si>
    <t>دانشگاه صنعتي سيرجان</t>
  </si>
  <si>
    <t>مجتمع آموزش عالي بم</t>
  </si>
  <si>
    <t>مجتمع آموزش عالي زرند</t>
  </si>
  <si>
    <t>دانشگاه شهيد باهنر كرمان - مجتمع آموزش عالي بافت</t>
  </si>
  <si>
    <t>دانشگاه جيرفت</t>
  </si>
  <si>
    <t>دانشگاه شهيد باهنر - مركز اموزش عالي كشاورزي بردسير</t>
  </si>
  <si>
    <t>دانشگاه رازي</t>
  </si>
  <si>
    <t>دانشگاه كردستان</t>
  </si>
  <si>
    <t>پژوهشكده كردستان شناسي</t>
  </si>
  <si>
    <t>دانشگاه رازي - دانشكده مديريت و حسابداري جوانرود</t>
  </si>
  <si>
    <t>دانشگاه رازي - دانشكده كشاورزي سنقر</t>
  </si>
  <si>
    <t>دانشگاه سيستان و بلوچستان</t>
  </si>
  <si>
    <t>دانشگاه سيستان و بلوچستان - دانشكده صنعت و معدن خاش</t>
  </si>
  <si>
    <t>دانشگاه زابل</t>
  </si>
  <si>
    <t>دانشگاه زابل - پژوهشكده كشاورزي</t>
  </si>
  <si>
    <t>دانشگاه زابل - پژوهشكده بين المللي هامون</t>
  </si>
  <si>
    <t>دانشگاه زابل - پژوهشكده دامهاي خاص</t>
  </si>
  <si>
    <t>پژوهشگاه مستقل زابل</t>
  </si>
  <si>
    <t>دانشگاه دريانوردي وعلوم دريايي چابهار</t>
  </si>
  <si>
    <t>دانشگاه مازندران</t>
  </si>
  <si>
    <t>دانشگاه علوم كشاورزي و منابع طبيعي ساري</t>
  </si>
  <si>
    <t>دانشگاه تخصصي فناوريهاي نوين آمل</t>
  </si>
  <si>
    <t>دانشگاه صنعتي نوشيرواني بابل</t>
  </si>
  <si>
    <t>دانشگاه يزد</t>
  </si>
  <si>
    <t>دانشگاه ميبد</t>
  </si>
  <si>
    <t>دانشگاه اردكان</t>
  </si>
  <si>
    <t>مركز تحقيقات بين المللي بادگير يزد</t>
  </si>
  <si>
    <t>دانشگاه هنر</t>
  </si>
  <si>
    <t>دانشگاه خوارزمي</t>
  </si>
  <si>
    <t>دانشگاه كاشان</t>
  </si>
  <si>
    <t>دانشگاه كاشان ‏- دانشكده منابع كويري آران و بيدگل</t>
  </si>
  <si>
    <t>دانشگاه اراك</t>
  </si>
  <si>
    <t>دانشگاه حكيم سبزواري</t>
  </si>
  <si>
    <t>دانشگاه شهيد مدني آذربايجان</t>
  </si>
  <si>
    <t>دانشگاه كاشان - پرديس خواهران</t>
  </si>
  <si>
    <t>دانشگاه كاشان - پژوهشكده علوم و فناوري نانو</t>
  </si>
  <si>
    <t>دانشگاه شاهد</t>
  </si>
  <si>
    <t>دانشگاه شاهد - مركز تحقيقات گياهان دارويي</t>
  </si>
  <si>
    <t>دانشگاه شاهد - مركز تحقيقات تنظيم پاسخهاي ايمني</t>
  </si>
  <si>
    <t>دانشگاه شاهد - مركز كارآزمايي باليني طب سنتي</t>
  </si>
  <si>
    <t>دانشگاه صنعتي خواجه نصيرالدين طوسي</t>
  </si>
  <si>
    <t>دانشگاه دامغان</t>
  </si>
  <si>
    <t>دانشگاه تربيت مدرس</t>
  </si>
  <si>
    <t>دانشگاه تربيت مدرس - پارك علم و فن آوري</t>
  </si>
  <si>
    <t>دانشگاه تربيت مدرس - واحدهاي بين الملل</t>
  </si>
  <si>
    <t>دانشگاه تربيت مدرس - مركز مطالعات حقوقي</t>
  </si>
  <si>
    <t>دانشگاه تربيت مدرس - مركز مطالعات مديريت</t>
  </si>
  <si>
    <t>دانشگاه صنعتي اميركبير</t>
  </si>
  <si>
    <t>دانشگاه تفرش</t>
  </si>
  <si>
    <t>دانشگاه صنعتي اميركبير - پژوهشكده فناوريهاي نو</t>
  </si>
  <si>
    <t>دانشگاه اميركبير - دانشكده فني و مهندسي گرمسار</t>
  </si>
  <si>
    <t>دانشگاه اروميه</t>
  </si>
  <si>
    <t>دانشگاه اروميه - پژوهشكده آرتميا و آبزي پروري</t>
  </si>
  <si>
    <t>پارك علم وفن آوري آذربايجان غربي</t>
  </si>
  <si>
    <t>دانشگاه صنعتي اروميه ‏- دانشكده فني و مهندسي خوي</t>
  </si>
  <si>
    <t>دانشگاه اروميه ‏- مركز آموزش عالي شهيد باكري مياندوآب</t>
  </si>
  <si>
    <t>دانشگاه اروميه ‏- مركز آموزش عالي بوكان</t>
  </si>
  <si>
    <t>دانشگاه صنعتي سهند</t>
  </si>
  <si>
    <t>دانشگاه صنعتي سهند - آموزشكده فني ورزقان</t>
  </si>
  <si>
    <t>دانشگاه هرمزگان</t>
  </si>
  <si>
    <t>دانشگاه علم و صنعت ايران</t>
  </si>
  <si>
    <t>دانشگاه صنعتي اراك</t>
  </si>
  <si>
    <t>دانشگاه علم و فناوري مازندران(بهشهر)</t>
  </si>
  <si>
    <t>دانشگاه علم و صنعت نور</t>
  </si>
  <si>
    <t>دانشگاه بيرجند</t>
  </si>
  <si>
    <t>دانشگاه بزرگمهر قائنات</t>
  </si>
  <si>
    <t>دانشگاه صنعتي بيرجند</t>
  </si>
  <si>
    <t>دانشگاه بيرجند - آموزشكده كشاورزي سربيشه</t>
  </si>
  <si>
    <t>دانشگاه بيرجند - آموزشكده كشاورزي سرايان</t>
  </si>
  <si>
    <t>دانشگاه بيرجند ‏- دانشكده فني فردوس</t>
  </si>
  <si>
    <t>دانشگاه بيرجند ‏- آموزشكده معدن نهبندان</t>
  </si>
  <si>
    <t>دانشگاه ياسوج</t>
  </si>
  <si>
    <t>مجتمع دانشگاهي گچساران</t>
  </si>
  <si>
    <t>دانشگاه ياسوج ‏- دانشكده صنعت و معدن چرام</t>
  </si>
  <si>
    <t>دانشگاه ياسوج ‏- دانشكده منابع طبيعي و محيط زيست</t>
  </si>
  <si>
    <t>پارك علم و فناوري كهگيلويه و بوير احمد</t>
  </si>
  <si>
    <t>دانشگاه بجنورد</t>
  </si>
  <si>
    <t>دانشگاه بجنورد ‏- پرديس فني و مهندسي اسفراين</t>
  </si>
  <si>
    <t>دانشگاه بجنورد ‏- پرديس كشاورزي شيروان</t>
  </si>
  <si>
    <t>دانشگاه علوم پزشكي تهران - مركز تحقيقات پوست و جذام</t>
  </si>
  <si>
    <t>دانشگاه علوم پزشكي شهيد بهشتي - مركز تحقيقات پوست</t>
  </si>
  <si>
    <t>دانشگاه علوم پزشكي قزوين - اجراي برنامه هاي آموزشي</t>
  </si>
  <si>
    <t>كهكيلويه و بويراحمد - بهداشت و درمان دانشگاه علوم پزشكي و خدمات بهداشتي ، درماني استان</t>
  </si>
  <si>
    <t>دانشگاه علوم پزشكي فسا - اجراي برنامه هاي آموزشي</t>
  </si>
  <si>
    <t>دانشگاه علوم پزشكي جهرم - اجراي برنامه هاي آموزشي</t>
  </si>
  <si>
    <t>دانشگاه علوم پزشكي بيرجند - اجراي برنامه هاي آموزشي</t>
  </si>
  <si>
    <t>دانشگاه علوم پزشكي گناباد - اجراي برنامه هاي آموزشي</t>
  </si>
  <si>
    <t>دانشگاه علوم پزشكي سبزوار - اجراي برنامه هاي آموزشي</t>
  </si>
  <si>
    <t>دانشگاه علوم پزشكي مشهد - پژوهشگاه علوم پزشكي مشهد</t>
  </si>
  <si>
    <t>دانشگاه علوم پزشكي بجنورد - اجراي برنامه هاي آموزشي</t>
  </si>
  <si>
    <t>دانشكده علوم پزشكي تربت جام - اجراي برنامه هاي آموزشي</t>
  </si>
  <si>
    <t>دانشكده علوم پزشكي تربت جام - بهداشت و درمان</t>
  </si>
  <si>
    <t>مركز تحقيقات قلب و عروق اصفهان</t>
  </si>
  <si>
    <t>دانشگاه سمنان - آموزشكده دامپزشكي شهميرزاد</t>
  </si>
  <si>
    <t>دانشگاه علوم پزشكي رفسنجان - اجراي برنامه هاي آموزشي</t>
  </si>
  <si>
    <t>دانشگاه علوم بهزيستي و توانبخشي</t>
  </si>
  <si>
    <t>چهارمحال و بختياري - بهداشت و درمان دانشگاه علوم پزشكي و خدمات بهداشتي، درماني استان</t>
  </si>
  <si>
    <t>دانشگاه علوم پزشكي يزد - پژوهشگاه علوم پزشكي يزد</t>
  </si>
  <si>
    <t>دانشگاه علوم پزشكي شاهرود - اجراي برنامه هاي آموزشي</t>
  </si>
  <si>
    <t>دانشگاه پيام نور</t>
  </si>
  <si>
    <t>دانشگاه صنعتي شاهرود</t>
  </si>
  <si>
    <t>دانشگاه زنجان</t>
  </si>
  <si>
    <t>دانشگاه زنجان - دانشكده فني و مهندسي ابهر</t>
  </si>
  <si>
    <t>دانشگاه سمنان</t>
  </si>
  <si>
    <t>دانشگاه سمنان - پارك علم وفن آوري</t>
  </si>
  <si>
    <t>دانشكده فني و مهندسي گرمسار</t>
  </si>
  <si>
    <t>دانشگاه علوم كشاورزي و منابع طبيعي گرگان</t>
  </si>
  <si>
    <t>دانشگاه گنبد</t>
  </si>
  <si>
    <t>دانشگاه گنبد - دانشكده فني و مهندسي مينو دشت</t>
  </si>
  <si>
    <t>دانشگاه گنبد - دانشكده علوم انساني آزاد شهر</t>
  </si>
  <si>
    <t>دانشگاه خليج فارس</t>
  </si>
  <si>
    <t>دانشگاه خليج فارس - دانشكده فني و مهندسي جم</t>
  </si>
  <si>
    <t>موسسه كار و تامين اجتماعي</t>
  </si>
  <si>
    <t>دانشگاه وليعصر (عج ) رفسنجان</t>
  </si>
  <si>
    <t>دانشگاه جامع علمي، كاربردي</t>
  </si>
  <si>
    <t>دانشگاه صنعتي كرمانشاه</t>
  </si>
  <si>
    <t>دانشگاه صنعتي همدان</t>
  </si>
  <si>
    <t>دانشگاه صنعتي اروميه</t>
  </si>
  <si>
    <t>دانشگاه آيه اله العظمي بروجردي (ره)0</t>
  </si>
  <si>
    <t>دانشگاه جهرم</t>
  </si>
  <si>
    <t>دانشگاه گلستان</t>
  </si>
  <si>
    <t>پارك علم و فناوري گلستان</t>
  </si>
  <si>
    <t>دانشگاه صنعتي قم</t>
  </si>
  <si>
    <t>دانشگاه كوثر - (ويژه خواهران)1</t>
  </si>
  <si>
    <t>دانشكده علوم انساني حضرت نرجس (س)1</t>
  </si>
  <si>
    <t>وزارت آموزش و پرورش</t>
  </si>
  <si>
    <t>دبيرخانه شوراي عالي آموزش و پرورش</t>
  </si>
  <si>
    <t>وزارت آموزش و پرورش - ادارات كل آموزش و پرورش استانها</t>
  </si>
  <si>
    <t>سازمان پژوهش و برنامه ريزي آموزشي</t>
  </si>
  <si>
    <t>سازمان ملي پرورش استعدادهاي درخشان</t>
  </si>
  <si>
    <t>وزارت آموزش و پرورش - كمك به صندوق ذخيره فرهنگيان</t>
  </si>
  <si>
    <t>دانشگاه شهيد رجائي</t>
  </si>
  <si>
    <t>سازمان نوسازي ، توسعه و تجهيز مدارس كشور</t>
  </si>
  <si>
    <t>وزارت آموزش و پرورش - اداره مدارس خارج از كشور</t>
  </si>
  <si>
    <t>دانشگاه فرهنگيان</t>
  </si>
  <si>
    <t>سازمان آموزش و پرورش استثنايي</t>
  </si>
  <si>
    <t>نهضت سواد آموزي</t>
  </si>
  <si>
    <t>وزارت ورزش و جوانان</t>
  </si>
  <si>
    <t>كميته ملي المپيك ايران - كمك</t>
  </si>
  <si>
    <t>كميته ملي پارا المپيك ايران</t>
  </si>
  <si>
    <t>وزارت بهداشت، درمان و آموزش پزشكي</t>
  </si>
  <si>
    <t>سازمان اورژانس كشور</t>
  </si>
  <si>
    <t>اورژانس استان تهران</t>
  </si>
  <si>
    <t>موسسه ملي توسعه تحقيقات علوم پزشكي كشور</t>
  </si>
  <si>
    <t>دانشگاه علوم پزشكي مجازي</t>
  </si>
  <si>
    <t>سازمان غذا و دارو</t>
  </si>
  <si>
    <t>يارانه دارو و شيرخشك</t>
  </si>
  <si>
    <t>كمك به اجراي سياستهاي جمعيتي كشور</t>
  </si>
  <si>
    <t>سازمان انتقال خون ايران</t>
  </si>
  <si>
    <t>موسسه آموزش و پژوهش طب انتقال خون</t>
  </si>
  <si>
    <t>كميته امداد امام خميني(ره) - كمك</t>
  </si>
  <si>
    <t>انستيتو پاستور ايران</t>
  </si>
  <si>
    <t>سازمان بهزيستي كشور</t>
  </si>
  <si>
    <t>سازمان بهزيستي كشور - اجراي قانون حمايت از معلولين</t>
  </si>
  <si>
    <t>بنياد شهيد و امور ايثارگران</t>
  </si>
  <si>
    <t>سازمان تامين اجتماعي</t>
  </si>
  <si>
    <t>مركز تحقيقات راه، مسكن و شهرسازي</t>
  </si>
  <si>
    <t>وزارت راه و شهرسازي - دبيرخانه شوراي عالي شهرسازي</t>
  </si>
  <si>
    <t>شهرداري تهران</t>
  </si>
  <si>
    <t>سازمان تحقيقات ، آموزش و ترويج كشاورزي</t>
  </si>
  <si>
    <t>موسسه تحقيقات علوم باغباني</t>
  </si>
  <si>
    <t>موسسه تحقيقات برنج كشور</t>
  </si>
  <si>
    <t>سازمان دامپزشكي كشور</t>
  </si>
  <si>
    <t>سازمان دامپزشكي كشور - خريد واكسن و واكسيناسيون دام</t>
  </si>
  <si>
    <t>موسسه رازي</t>
  </si>
  <si>
    <t>سازمان جنگلها ، مراتع و آبخيزداري كشور</t>
  </si>
  <si>
    <t>سازمان حفاظت محيط زيست</t>
  </si>
  <si>
    <t>دانشكده محيط زيست</t>
  </si>
  <si>
    <t>پژوهشكده محيط زيست</t>
  </si>
  <si>
    <t>وزارت نفت</t>
  </si>
  <si>
    <t>دانشگاه صنعت نفت</t>
  </si>
  <si>
    <t>پژوهشگاه صنعت نفت</t>
  </si>
  <si>
    <t>وزارت نيرو</t>
  </si>
  <si>
    <t>پژوهشگاه نيرو</t>
  </si>
  <si>
    <t>موسسه تحقيقات آب</t>
  </si>
  <si>
    <t>شركت توانير - تامين و خريد برق جزاير جنوب كشور</t>
  </si>
  <si>
    <t>سازمان انرژي اتمي ايران</t>
  </si>
  <si>
    <t>پژوهشگاه علوم و فنون هسته اي</t>
  </si>
  <si>
    <t>سازمان ملي استاندارد</t>
  </si>
  <si>
    <t>پژوهشگاه استاندارد</t>
  </si>
  <si>
    <t>سازمان زمين شناسي و اكتشافات معدني كشور</t>
  </si>
  <si>
    <t>پژوهشكده علوم زمين</t>
  </si>
  <si>
    <t>موسسه مطالعات و پژوهشهاي بازرگاني</t>
  </si>
  <si>
    <t>سازمان توسعه تجارت ايران</t>
  </si>
  <si>
    <t>مركز توسعه تجارت الكترونيكي</t>
  </si>
  <si>
    <t>سازمان هواپيمايي كشوري</t>
  </si>
  <si>
    <t>مركز آموزش عالي هوانوردي و فرودگاهي كشور</t>
  </si>
  <si>
    <t>سازمان تنظيم مقررات و ارتباطات راديويي</t>
  </si>
  <si>
    <t>سازمان فضايي ايران</t>
  </si>
  <si>
    <t>موسسه تحقيقات جنگلها و مراتع كشور</t>
  </si>
  <si>
    <t>موسسه آموزش و ترويج جهاد كشاورزي</t>
  </si>
  <si>
    <t>سازمان امور عشايري</t>
  </si>
  <si>
    <t>وزارت جهاد كشاورزي</t>
  </si>
  <si>
    <t>موسسه تحقيقات ثبت و گواهي بذر و نهال</t>
  </si>
  <si>
    <t>موسسه تحقيقات علوم دامي</t>
  </si>
  <si>
    <t>موسسه تحقيقات گياه پزشكي</t>
  </si>
  <si>
    <t>موسسه تحقيقات خاك و آب</t>
  </si>
  <si>
    <t>موسسه تحقيقات فني و مهندسي كشاورزي</t>
  </si>
  <si>
    <t>سازمان حفظ نباتات كشور</t>
  </si>
  <si>
    <t>سازمان چاي كشور</t>
  </si>
  <si>
    <t>پژوهشكده حفاظت خاك و آبخيزداري</t>
  </si>
  <si>
    <t>سازمان امور اراضي</t>
  </si>
  <si>
    <t>پژوهشگاه بيوتكنولوژي كشاورزي</t>
  </si>
  <si>
    <t>صندوق بيمه اجتماعي كشاورزان،روستاييان و عشاير</t>
  </si>
  <si>
    <t>وزارت راه و شهرسازي</t>
  </si>
  <si>
    <t>وزارت تعاون، كار و رفاه اجتماعي</t>
  </si>
  <si>
    <t>اتاق تعاون ايران</t>
  </si>
  <si>
    <t>وزارت صنعت، معدن و تجارت</t>
  </si>
  <si>
    <t>اتحاديه مركزي فرش دستباف روستايي ايران - كمك</t>
  </si>
  <si>
    <t>سازمان مركزي تعاون روستايي ايران</t>
  </si>
  <si>
    <t>شركت سهامي پشتيباني امور دام كشور</t>
  </si>
  <si>
    <t>شركت سهامي آب منطقه اي سيستان و بلوچستان</t>
  </si>
  <si>
    <t>شركت سهامي آب منطقهاي هرمزگان</t>
  </si>
  <si>
    <t>شركت سهامي سازمان آب و برق خوزستان</t>
  </si>
  <si>
    <t>شركت سهامي آب منطقهاي آذربايجان غربي</t>
  </si>
  <si>
    <t>شركت سهامي آب منطقهاي يزد</t>
  </si>
  <si>
    <t>شركت مادر تخصصي مديريت منابع آب ايران</t>
  </si>
  <si>
    <t>شركت سهامي توسعه منابع آب و نيروي ايران</t>
  </si>
  <si>
    <t>شركت سهامي آب منطقهاي زنجان</t>
  </si>
  <si>
    <t>شركت ملي گاز ايران - مادر تخصصي</t>
  </si>
  <si>
    <t>شركت سهامي برق منطقه اي تهران</t>
  </si>
  <si>
    <t>شركت سهامي برق منطقه اي فارس</t>
  </si>
  <si>
    <t>شركت سهامي برق منطقه اي اصفهان</t>
  </si>
  <si>
    <t>شركت سهامي برق منطقه اي خراسان</t>
  </si>
  <si>
    <t>شركت سهامي برق منطقه اي آذربايجان</t>
  </si>
  <si>
    <t>شركت سهامي برق منطقه اي غرب</t>
  </si>
  <si>
    <t>شركت سهامي برق منطقه اي كرمان</t>
  </si>
  <si>
    <t>شركت سهامي برق منطقه اي سيستان و بلوچستان</t>
  </si>
  <si>
    <t>شركت سهامي برق منطقه اي هرمزگان</t>
  </si>
  <si>
    <t>شركت سهامي برق منطقه اي مازندران</t>
  </si>
  <si>
    <t>شركت سهامي برق منطقه اي گي?ن</t>
  </si>
  <si>
    <t>شركت سهامي برق منطقه اي باختر</t>
  </si>
  <si>
    <t>شركت سهامي برق منطقه اي خوزستان</t>
  </si>
  <si>
    <t>شركت سهامي برق منطقه اي زنجان</t>
  </si>
  <si>
    <t>شركت سهامي برق منطقه اي سمنان</t>
  </si>
  <si>
    <t>شركت سهامي برق منطقه اي يزد</t>
  </si>
  <si>
    <t>شركت مادر تخصصي توليد نيروي برق حرارتي</t>
  </si>
  <si>
    <t>شركت مادر تخصصي ملي صنايع پتروشيمي</t>
  </si>
  <si>
    <t>سازمان گسترش و نوسازي صنايع ايران - مادر تخصصي</t>
  </si>
  <si>
    <t>شركت سهامي صنايع الكترونيك ايران</t>
  </si>
  <si>
    <t>شركت سهامي صنايع هواپيماسازي ايران - هسا</t>
  </si>
  <si>
    <t>شركت فرودگاهها و ناوبري هوايي ايران</t>
  </si>
  <si>
    <t>سازمان راهداري و حمل و نقل جاده اي</t>
  </si>
  <si>
    <t>شركت سهامي ارتباطات زيرساخت</t>
  </si>
  <si>
    <t>شركت سهامي كانون پرورش فكري كودكان و نوجوانان</t>
  </si>
  <si>
    <t>شركت سهامي عمران شهرهاي جديد، مادر تخصصي</t>
  </si>
  <si>
    <t>شركت بازآفريني شهري ايران</t>
  </si>
  <si>
    <t>شركت مادر تخصصي خدمات كشاورزي</t>
  </si>
  <si>
    <t>شركت سهامي توسعه و نگهداري اماكن ورزشي كشور</t>
  </si>
  <si>
    <t>شركت مادر تخصصي توليد و توسعه انرژي اتمي ايران</t>
  </si>
  <si>
    <t>شركت سهامي بهينه سازي مصرف سوخت</t>
  </si>
  <si>
    <t>شركت مادر تخصصي بازرگاني دولتي ايران</t>
  </si>
  <si>
    <t>سازمان منطقه آزاد تجاري ـ صنعتي قشم</t>
  </si>
  <si>
    <t>شركت سهامي مديريت شبكه برق ايران</t>
  </si>
  <si>
    <t>شركت سهامي آب منطقهاي لرستان</t>
  </si>
  <si>
    <t>شركت سهامي آب منطقهاي خراسان شمالي</t>
  </si>
  <si>
    <t>شركت سهامي آب منطقهاي خراسان جنوبي</t>
  </si>
  <si>
    <t>شركت سهامي آب منطقهاي كهگيلويه و بويراحمد</t>
  </si>
  <si>
    <t>شركت سهامي آب منطقهاي قزوين</t>
  </si>
  <si>
    <t>شركت سهامي آب منطقهاي قم</t>
  </si>
  <si>
    <t>شركت سهامي آب منطقهاي سمنان</t>
  </si>
  <si>
    <t>شركت سهامي آب منطقهاي مركزي</t>
  </si>
  <si>
    <t>شركت سهامي آب منطقهاي چهارمحال و بختياري</t>
  </si>
  <si>
    <t>شركت سهامي آب منطقهاي بوشهر</t>
  </si>
  <si>
    <t>شركت سهامي آب منطقهاي كردستان</t>
  </si>
  <si>
    <t>شركت سهامي آب منطقهاي همدان</t>
  </si>
  <si>
    <t>شركت سهامي آب منطقهاي گلستان</t>
  </si>
  <si>
    <t>شركت سهامي آب منطقهاي اردبيل</t>
  </si>
  <si>
    <t>شركت فناوري هاي پيشرفته ايران</t>
  </si>
  <si>
    <t>شركت توسعه كاربرد پرتوها</t>
  </si>
  <si>
    <t>شركت شهر فرودگاهي امام خميني (ره)</t>
  </si>
  <si>
    <t>صندوق توسعه حمل و نقل</t>
  </si>
  <si>
    <t>شركت طراحي و ساخت موتورهاي هوايي</t>
  </si>
  <si>
    <t>شهرداري كرج</t>
  </si>
  <si>
    <t>شهرداري مشهد</t>
  </si>
  <si>
    <t>شهرداري اصفهان</t>
  </si>
  <si>
    <t>شهرداري شيراز</t>
  </si>
  <si>
    <t>شهرداري تبريز</t>
  </si>
  <si>
    <t>شهرداري اهواز</t>
  </si>
  <si>
    <t>شهرداري قم</t>
  </si>
  <si>
    <t>شهرداري كرمانشاه</t>
  </si>
  <si>
    <t>شهرداري رشت</t>
  </si>
  <si>
    <t>وزارت اطلاعات</t>
  </si>
  <si>
    <t>Title</t>
  </si>
  <si>
    <t>Expense98</t>
  </si>
  <si>
    <t>Expense99</t>
  </si>
  <si>
    <t>Expense1400_General</t>
  </si>
  <si>
    <t>Expense1400_Misc</t>
  </si>
  <si>
    <t>Expense1400_Exclusive</t>
  </si>
  <si>
    <t>Expense1400_Total</t>
  </si>
  <si>
    <t>Yaraneh</t>
  </si>
  <si>
    <t>CapitalAsset98</t>
  </si>
  <si>
    <t>CapitalAsset99</t>
  </si>
  <si>
    <t>CapitalAsset1400_General</t>
  </si>
  <si>
    <t>CapitalAsset1400_Misc</t>
  </si>
  <si>
    <t>CapitalAsset1400_Exclusive</t>
  </si>
  <si>
    <t>CapitalAsset1400_Total</t>
  </si>
  <si>
    <t>Number</t>
  </si>
  <si>
    <t>هيات عالي گزينش - كمك به هياتهای مركزي و هسته های گزينش و محققان و گزينشگران سراسر كشور</t>
  </si>
  <si>
    <t>مركز تعاملات بين المللي علمي و فناوري</t>
  </si>
  <si>
    <t>معاونت علمي و فناوري رييس جمهور - فناوري هاي فوتونيك و ليزر</t>
  </si>
  <si>
    <t>سازمان اسناد و كتابخانه ملي جمهوري اسلامي ايران</t>
  </si>
  <si>
    <t>مجلس شوراي اسلامی</t>
  </si>
  <si>
    <t>مجلس شوراي اسلامی - مركز پژوهشها</t>
  </si>
  <si>
    <t>مجلس شوراي اسلامی - خبرگزاري خانه ملت</t>
  </si>
  <si>
    <t>وزارت اطلاعات - توليد گذرنامه بيومتريك</t>
  </si>
  <si>
    <t>وزارت اطلاعات - صندوق بازنشستگي</t>
  </si>
  <si>
    <t>وزارت اطلاعات - شهيد شاطري</t>
  </si>
  <si>
    <t>وزارت اطلاعات - شهداي گمنام</t>
  </si>
  <si>
    <t>وزارت اطلاعات - سازمان اطلاعات خارجي</t>
  </si>
  <si>
    <t>سازمان برنامه و بودجه كشور - مازاد درآمد اختصاصي دستگاههاي اجرايي ملي و استاني</t>
  </si>
  <si>
    <t>دانشگاه شهيد بهشتي - پرديس فني و مهندسي شهيد عباسپور</t>
  </si>
  <si>
    <t>وزارت كشور - هزينه هاي مربوط به پناهندگان سياسي و رانده شدگان از كشورهاي ديگر و احداث اردوگاه براي آنها</t>
  </si>
  <si>
    <t>وزارت دفاع وپشتيباني نيروهاي مسلح - پاكسازي ميادين مين با هماهنگي وزارت كشور</t>
  </si>
  <si>
    <t>وزارت كشور- سازمان امور اجتماعي - كنترل و كاهش آسيب هاي اجتماعي</t>
  </si>
  <si>
    <t>سازمان عقيدتي سياسي نيروي انتظامي جمهوري اسلامي</t>
  </si>
  <si>
    <t>سازمان حفاظت اطلاعات نيروي انتظامي جمهوري اسلامي</t>
  </si>
  <si>
    <t>نيروي انتظامي جمهوري اسلامي ايران - خريد سلاح، تجهيزات و تقويت بنيه انتظامي</t>
  </si>
  <si>
    <t>نيروي انتظامي جمهوري اسلامي ايران - پليس پيشگيري</t>
  </si>
  <si>
    <t>نيروي انتظامي جمهوري اسلامي ايران - پليس راهنمايي و رانندگي</t>
  </si>
  <si>
    <t>نيروي انتظامي جمهوري اسلامي ايران - پليس فتا</t>
  </si>
  <si>
    <t>نيروي انتظامي جمهوري اسلامي ايران - هوشمند سازي پليس</t>
  </si>
  <si>
    <t>نيروي انتظامي جمهوري اسلامي ايران - توسعه هواناجا</t>
  </si>
  <si>
    <t>نيروي انتظامي جمهوري اسلامي ايران - پليس آگاهي</t>
  </si>
  <si>
    <t>نيروي انتظامي جمهوري اسلامي ايران - پرداخت ديه، تامين وثائق و جبران خسارت</t>
  </si>
  <si>
    <t>نيروي انتظامي جمهوري اسلامي ايران - توسعه امنيت كوير</t>
  </si>
  <si>
    <t>نيروي انتظامي جمهوري اسلامي ايران - تقويت يگان هاي ويژه رهايي گروگان و مقابله با تروريسم</t>
  </si>
  <si>
    <t>نيروي انتظامي جمهوري اسلامي ايران - ارتقا منزلت، صيانت و معيشت كاركنان</t>
  </si>
  <si>
    <t>نيروي انتظامي جمهوري اسلامي ايران-طرح ذوالفقار-رتقويت بنيه امنيتي</t>
  </si>
  <si>
    <t>نيروي انتظامي جمهوري اسلامي ايران- منزلت وابستگان</t>
  </si>
  <si>
    <t>نيروي انتظامي جمهوري اسلامي ايران- پليس امنيت عمومي</t>
  </si>
  <si>
    <t>نيروي انتظامي جمهوري اسلامي ايران- پليس امنيت اقتصادي</t>
  </si>
  <si>
    <t>نيروي انتظامي جمهوري اسلامي ايران-ارتقا آموزش و مهارت های حرفه ای و تخصصی</t>
  </si>
  <si>
    <t>وزارت امور خارجه - هزينه هاي خارج از كشور</t>
  </si>
  <si>
    <t>نيروي انتظامي جمهوري اسلامي ايران</t>
  </si>
  <si>
    <t>ستاد مبارزه با قاچاق كالا و ارز</t>
  </si>
  <si>
    <t>دادگستري جمهوري اسلامي ايران</t>
  </si>
  <si>
    <t>سازمان زندانها و اقدامات تاميني و تربيتي كشور - كمك به اشتغال زندانيان آزاد شده</t>
  </si>
  <si>
    <t>سازمان ثبت اسناد و املاك كشور</t>
  </si>
  <si>
    <t>سازمان اوقاف و امور خيريه - حمايت از مدارس علوم ديني اهل سنت كمك به معيشت روحانيون</t>
  </si>
  <si>
    <t>وزارت امور اقتصادي و دارايي - مركز اطلاعات مالي</t>
  </si>
  <si>
    <t>گمرك جمهوري اسلامي ايران</t>
  </si>
  <si>
    <t>صندوق تامين خسارتهاي بدني - موضوع ماده 12 قانون بيمه خسارت وارد شده به شخص ثالث</t>
  </si>
  <si>
    <t>سازمان حفاظت اطلاعات وزارت دفاع</t>
  </si>
  <si>
    <t>وزارت دفاع و پشتيباني نيروهاي مسلح - تقويت بنيه دفاعي</t>
  </si>
  <si>
    <t>وزارت دفاع و پشتيباني نيروهاي مسلح - حفظ توان توليد صنايع دفاعي</t>
  </si>
  <si>
    <t>وزارت دفاع و پشتيباني نيروهاي مسلح - هزينه هاي حقوقي و دادرسي دعاوي خارجي</t>
  </si>
  <si>
    <t>وزارت دفاع و پشتيباني نيروهاي مسلح - بابت آب، برق، مخابرات و گاز</t>
  </si>
  <si>
    <t>سازمان تامين اجتماعي نيروهاي مسلح - كمك به رزمندگان</t>
  </si>
  <si>
    <t>سازمان جغرافيايي نيروهاي مسلح - دانشكده فني نقشه برداري</t>
  </si>
  <si>
    <t>سازمان پژوهش و نوآوري - طرح شهيد شهرياري</t>
  </si>
  <si>
    <t>سازمان صنايع دريايي نيروهاي مسلح براي ساخت تجهيزات و شناورهاي ناوگان دريايي</t>
  </si>
  <si>
    <t>ستاد مشترك ارتش جمهوري اسلامي ايران</t>
  </si>
  <si>
    <t>ستاد مشترك ارتش جمهوري اسلامي ايران - شهداي مرواريد</t>
  </si>
  <si>
    <t>طرح اشراف اطلاعاتي ارتش جمهوري اسلامي ايران</t>
  </si>
  <si>
    <t>نيروي دريايي ارتش جمهوري اسلامي ايران طرح شهيد سعداله صادقي - تقويت ناوگان دريايي شمال</t>
  </si>
  <si>
    <t>طرح توسعه سواحل مكران نيروي دريايي ارتش</t>
  </si>
  <si>
    <t>سازمان عقيدتي سياسي ارتش جمهوري اسلامي ايران</t>
  </si>
  <si>
    <t>دانشگاه علوم پزشكي ارتش جمهوري اسلامي ايران</t>
  </si>
  <si>
    <t>ستاد مشترك ارتش جمهوري اسلامي ايران - شهداي سوباشي</t>
  </si>
  <si>
    <t>ستاد مشترك ارتش جمهوري اسلامي ايران - شهيد اردستاني</t>
  </si>
  <si>
    <t>ستاد مشترك ارتش جمهوري اسلامي ايران - شهيد ذوالفقاري</t>
  </si>
  <si>
    <t>ستاد مشترك ارتش جمهوري اسلامي ايران - شهيد شجاعي - بهسازي و نوسازي فرودگاه نظامي</t>
  </si>
  <si>
    <t>ستاد مشترك ارتش جمهوري اسلامي ايران - شهيد شيرودي</t>
  </si>
  <si>
    <t>ستاد مشترك ارتش جمهوري اسلامي ايران - شهداي نيروي دریابیی</t>
  </si>
  <si>
    <t>ستاد مشترك ارتش جمهوري اسلامي ايران - طرح لبيك يا امام</t>
  </si>
  <si>
    <t>ستاد مشترك ارتش جمهوري اسلامي ايران - شهيد ستاري</t>
  </si>
  <si>
    <t>دانشگاه جنگ، فرماندهي و ستاد ارتش</t>
  </si>
  <si>
    <t>ستاد مشترك ارتش جمهوري اسلامي ايران - طرح شهداي نزاجا</t>
  </si>
  <si>
    <t>ستاد مشترك ارتش جمهوري اسلامي ايران - طرح نور مبين</t>
  </si>
  <si>
    <t>ستاد مشترك ارتش جمهوري اسلامي ايران - طرح شهيد آبشناسان</t>
  </si>
  <si>
    <t>ستاد مشترك ارتش جمهوري اسلامي ايران - طرح مراكز آموزشي و درجه داري آجا</t>
  </si>
  <si>
    <t>ستاد مشترك سپاه پاسداران</t>
  </si>
  <si>
    <t>سازمان حفاظت اطلاعات سپاه</t>
  </si>
  <si>
    <t>نمايندگي ولي فقيه در سپاه پاسداران</t>
  </si>
  <si>
    <t>قرارگاه سازندگي خاتم الانبیا</t>
  </si>
  <si>
    <t>ستاد مشترك سپاه پاسداران - طرح شهيد چمران</t>
  </si>
  <si>
    <t>ستاد مشترك سپاه پاسداران - نسيم رحمت</t>
  </si>
  <si>
    <t>ستاد مشترك سپاه پاسداران - نور ربيع</t>
  </si>
  <si>
    <t>نهاد نمايندگي مقام معظم رهبري در دانشگاهها - كمك به ستاد عمره و عتبات دانشگاهيان</t>
  </si>
  <si>
    <t>نهاد نمايندگي مقام معظم رهبري در دانشگاه ها - پژوهشگاه فرهنگ و معارف اسلامی</t>
  </si>
  <si>
    <t>مركز تحقيقات سنجش سلامت</t>
  </si>
  <si>
    <t>پژوهشكده فناوري اطلاعات و ارتباطات</t>
  </si>
  <si>
    <t>دفتر تبليغات اسلامي حوزه علميه قم</t>
  </si>
  <si>
    <t>شوراي هماهنگي تبليغات اسلامي</t>
  </si>
  <si>
    <t>شهرداري اسلامشهر</t>
  </si>
  <si>
    <t>ریاست جمهوری</t>
  </si>
  <si>
    <t>شورای عالی امنیت ملی</t>
  </si>
  <si>
    <t>مجلس خبرگان</t>
  </si>
  <si>
    <t>مجمع تشخیص مطلحت</t>
  </si>
  <si>
    <t>سیاستگذاری کلان</t>
  </si>
  <si>
    <t>مجلس</t>
  </si>
  <si>
    <t>شورای نگهبان</t>
  </si>
  <si>
    <t>سازمان برنامه</t>
  </si>
  <si>
    <t>نیروی انتظامی</t>
  </si>
  <si>
    <t>وزارت خارجه</t>
  </si>
  <si>
    <t>وزارت دادگستری</t>
  </si>
  <si>
    <t>قضایی</t>
  </si>
  <si>
    <t>نیروهای مسلح</t>
  </si>
  <si>
    <t>وزارت اقتصاد</t>
  </si>
  <si>
    <t>وزارت دفاع</t>
  </si>
  <si>
    <t>ارتش</t>
  </si>
  <si>
    <t>سپاه</t>
  </si>
  <si>
    <t>ستاد کل</t>
  </si>
  <si>
    <t>وزارت علوم</t>
  </si>
  <si>
    <t>Category</t>
  </si>
  <si>
    <t>دبيرخانه شورايعالي انقلاب فرهنگي</t>
  </si>
  <si>
    <t>جهاد دانشگاهي - ساير مراكز تحقيقاتي وابسته و مجتمع تحقيقاتي شهداي جهاد دانشگاهي</t>
  </si>
  <si>
    <t>جهاد دانشگاهي - موسسه فرهنگي قرآني دانشجويان ايكنا- خبرگزاري بين المللي قرآن</t>
  </si>
  <si>
    <t>دانشگاه معارف اسلامي</t>
  </si>
  <si>
    <t>وزارت علوم ، تحقيقات و فناوري - امور علمي،فرهنگي و آموزشي</t>
  </si>
  <si>
    <t>وزارت علوم ، تحقيقات و فناوري - پاداش پايان خدمت بازنشستگان</t>
  </si>
  <si>
    <t>عقیدتی و سیاسی</t>
  </si>
  <si>
    <t>دفاعی و امنیتی و اطلاعاتی</t>
  </si>
  <si>
    <t>دانشگاه علوم پزشكي و خدمات بهداشتي، درماني ايران - مركز تحقيقات گوش، گلو، بيني و سر و گردن</t>
  </si>
  <si>
    <t>جهاد دانشگاهي - پارك علوم،فناوري هاي نرم و صنايع فرهنگي</t>
  </si>
  <si>
    <t>وزارت میراث فرهنگی</t>
  </si>
  <si>
    <t>وزارت فرهنگ و ارشاد اسلامی</t>
  </si>
  <si>
    <t>موسسه پژوهشي فرهنگ، هنر و ارتباطات</t>
  </si>
  <si>
    <t>سازمان فرهنگ و ارتباطات اسلامي</t>
  </si>
  <si>
    <t>مجمع جهاني تقريب مذاهب اسلامي</t>
  </si>
  <si>
    <t>وزارت فرهنگ و ارشاد اسلامي - حمايت از نشر،كتاب و مطبوعات</t>
  </si>
  <si>
    <t>مركز خدمات حوزه هاي علميه - حق بيمه طلاب و روحانيون غير شاغل</t>
  </si>
  <si>
    <t>سازمان تبليغات اسلامي</t>
  </si>
  <si>
    <t>موسسه پژوهشي و فرهنگي انقلاب اسلامي</t>
  </si>
  <si>
    <t>پژوهشگاه فرهنگ و انديشه اسلامي</t>
  </si>
  <si>
    <t>مركز تحقيقات كامپيوتري علوم اسلامي</t>
  </si>
  <si>
    <t>مركز الگوي اسلامي - ايراني پيشرفت</t>
  </si>
  <si>
    <t>سازمان تبليغات اسلامي-كمك به نهادهاي آموزشي و فرهنگي</t>
  </si>
  <si>
    <t>ستاد احيا امر به معروف و نهي از منكر</t>
  </si>
  <si>
    <t>توریسم و میراث فرهنگی</t>
  </si>
  <si>
    <t>وزارت ارشاد</t>
  </si>
  <si>
    <t>سازمان مطالعه و تدوين كتب علوم انساني و اسلامي</t>
  </si>
  <si>
    <t>سازمان امور دانشجويان - فعاليتهاي ورزشي فوق برنامه دانشجويان</t>
  </si>
  <si>
    <t>دبيرخانه كميسيون ملي يونسكو در ايران (وابسته به وزارت علوم، تحقيقات و فناوري)</t>
  </si>
  <si>
    <t>وزارت بهداشت</t>
  </si>
  <si>
    <t>دانشگاه علوم پزشكي و خدمات بهداشتي، درمانی شهيد بهشتی - مركز تحقيقات علوم اعصاب</t>
  </si>
  <si>
    <t>وزارت ميراث فرهنگي، گردشگري و صنايع دستی</t>
  </si>
  <si>
    <t>پژوهشی و آموزشی</t>
  </si>
  <si>
    <t>وزارت علوم،تحقيقات و فناوري - دبيرخانه شوراي عالي علوم، تحقيقات و فناوري</t>
  </si>
  <si>
    <t>وزارت دفاع و پشتيباني نيروهاي مسلح - پرداخت بدهی‌های معوق نيروهای مسلح</t>
  </si>
  <si>
    <t>ستاد مشترك ارتش جمهوری اسلامی ايران - طرح تابان - منزلت وابستگان</t>
  </si>
  <si>
    <t>ستاد مشترك سپاه پاسداران انقلاب اسلامی - پيشرفت و آباداني دهستان‌ها - طرح شهيد سلیمانی</t>
  </si>
  <si>
    <t>ستاد مشترك سپاه پاسداران انقلاب اسلامي - طرح شهيد حاجي حاتم - معيشت</t>
  </si>
  <si>
    <t>ستاد فرماندهی كل نيروهاي مسلح جمهوری اسلامی ايران - ديه محكومين نيازمند پرسنل نيروهاي مسلح ناشي از انجام وظایف محوله</t>
  </si>
  <si>
    <t>ساماندهي بيمارستان هاي نيروهاي مسلح - شهيد رهنمون</t>
  </si>
  <si>
    <t>وزارت تعاون، كار و رفاه اجتماعي - كمك به اداره و نگهداری مجموعه هاي تفريحي، ورزشي كارگران</t>
  </si>
  <si>
    <t>مركز منطقه‌ای اطلاع رسانی علوم و فناوری</t>
  </si>
  <si>
    <t>موزه ملی علوم و فناوري جمهوري اسلامي ايران</t>
  </si>
  <si>
    <t>دانشگاه فرزانگان سمنان (ويژه خواهران) 1</t>
  </si>
  <si>
    <t>دانشگاه الزهرا(س) 0</t>
  </si>
  <si>
    <t>دانشگاه بين‌المللي امام خميني (ره) ‏- پرديس فني مهندسی بوئين زهرا</t>
  </si>
  <si>
    <t>دانشگاه بين‌المللي امام خميني (ره) - دانشكده فني و مهندسی تاكستان</t>
  </si>
  <si>
    <t>دانشگاه ملاير</t>
  </si>
  <si>
    <t>دانشگاه مذاهب اسلامی</t>
  </si>
  <si>
    <t>مركز آموزش عالي لامرد</t>
  </si>
  <si>
    <t>مركز آموزش عالي لر</t>
  </si>
  <si>
    <t>دانشگاه بوعلي سينا - دانشكده صنايع غذايي بهار</t>
  </si>
  <si>
    <t>دانشگاه یا دانشکده</t>
  </si>
  <si>
    <t>دانشگاه بوعلي سينا - دانشكده فني و مهندسي تويسركان</t>
  </si>
  <si>
    <t>حوزه هنري سازمان تبليغات اسلامي</t>
  </si>
  <si>
    <t>نهاد كتابخانه‌های عمومي كشور</t>
  </si>
  <si>
    <t>دانشگاه محقق اردبيلي - دانشكده كشاورزي و منابع طبيعي مغان</t>
  </si>
  <si>
    <t>دانشگاه محقق اردبيلي - دانشكده كشاورزي مشكين‌شهر</t>
  </si>
  <si>
    <t>دانشگاه گیلان</t>
  </si>
  <si>
    <t>دانشگاه گيلان - دانشكده منابع طبيعي دانشگاه گيلان</t>
  </si>
  <si>
    <t>دانشگاه گیلان - پژوهشكده حوزه آبي درياي خزر</t>
  </si>
  <si>
    <t>دانشگاه گيلان ‏- دانشكده فني و مهندسي شرق گيلان</t>
  </si>
  <si>
    <t>مركز گيلان شناسي</t>
  </si>
  <si>
    <t>دانشگاه صنعتي خاتم الانبيا (ص) بهبهان</t>
  </si>
  <si>
    <t>دانشگاه لرستان - مركز آموزش عالي پلدختر</t>
  </si>
  <si>
    <t>دانشگاه تحصيلات تكميلي صنعتي و فناوري پيشرفته كرمان</t>
  </si>
  <si>
    <t>دانشگاه شهيد باهنر كرمان - پژوهشكده فناوري توليدات گياهي</t>
  </si>
  <si>
    <t>دانشگاه كردستان - دانشكده فني و مهندسي و علوم پايه بيجار</t>
  </si>
  <si>
    <t>دانشگاه رازي ‏- دانشكده فني اسلام آباد غرب</t>
  </si>
  <si>
    <t>دانشگاه علامه طباطبايي</t>
  </si>
  <si>
    <t>دانشگاه ولايت</t>
  </si>
  <si>
    <t>دانشگاه زابل - مركز تحقيقات داروهاي گياهي با گرايش عفوني</t>
  </si>
  <si>
    <t>دانشگاه علوم كشاورزي و منابع طبيعي ساري - پژوهشكده ژنتيك و زيستفناوري كشاورزي طبرستان</t>
  </si>
  <si>
    <t>دانشگاه مازندران ‏- دانشكده ميراث فرهنگي و صنايع دستي و گردشگري در نوشهر</t>
  </si>
  <si>
    <t>مركز آموزش عالي محلات (ويژه پسران)1</t>
  </si>
  <si>
    <t>دانشگاه هنر اسلامي تبريز</t>
  </si>
  <si>
    <t>دانشگاه علوم پزشكي و خدمات بهداشتي، درماني تهران - بهداشت و درمان</t>
  </si>
  <si>
    <t>دانشگاه علوم پزشكي و خدمات بهداشتي ، درماني كاشان - بهداشت و درمان</t>
  </si>
  <si>
    <t>دانشگاه علوم پزشكي و خدمات بهداشتي، درماني تهران - مراكز تحقيقاتي</t>
  </si>
  <si>
    <t>دانشگاه علوم پزشكي و خدمات بهداشتي، درماني تهران - پژوهشكده فناوريها و تجهيزات پيشرفته پزشكي</t>
  </si>
  <si>
    <t>دانشگاه علوم پزشكي و خدمات بهداشتي، درماني استان قم - بهداشت و درمان</t>
  </si>
  <si>
    <t>علوم پزشکی، بهداشت و درمان</t>
  </si>
  <si>
    <t>علوم انسانی</t>
  </si>
  <si>
    <t>وزارت آموزش و پرورش - طرح جامع حمايت و ارتقا پوشش تحصيلي مناطق محروم</t>
  </si>
  <si>
    <t>سازمان مدارس غير دولتي و مركز توسعه مشاركت های مردمي</t>
  </si>
  <si>
    <t>وزارت آموزش و پرورش - فعاليتهاي تربيت بدني و ارتقا سلامت دانش آموزان</t>
  </si>
  <si>
    <t>وزارت آموزش و پرورش - توسعه كمي و كيفي آموزش پيش از دبستان</t>
  </si>
  <si>
    <t>وزارت آموزش وپرورش - كيفيت بخشي به فعاليتهای آموزشي و پرورشي و توسعه عدالت آموزشي</t>
  </si>
  <si>
    <t>وزارت آموزش و پرورش - خريد خدمات آموزشي در مناطق مورد نياز</t>
  </si>
  <si>
    <t>سازمان پژوهش و برنامه ريزي آموزشي - پژوهشگاه مطالعات آموزش و پرورش</t>
  </si>
  <si>
    <t>Governmental</t>
  </si>
  <si>
    <t>Subject</t>
  </si>
  <si>
    <t>گزینشی</t>
  </si>
  <si>
    <t>سازمان، معاونت و شورای عالی</t>
  </si>
  <si>
    <t>رهبری</t>
  </si>
  <si>
    <t>معاونت علمي و فناوري رييس جمهور - ستادهاي توسعه فناوريهاي نوين</t>
  </si>
  <si>
    <t>کتابخانه، موزه، اسناد و مدارک</t>
  </si>
  <si>
    <t>نظارتی و قانونگذاری</t>
  </si>
  <si>
    <t>رسانه‌ای</t>
  </si>
  <si>
    <t>وزارت اطلاعات - اجراي وظايف حاكميتي و امنيتي فناوري اطلاعات</t>
  </si>
  <si>
    <t>روابط خارجی</t>
  </si>
  <si>
    <t>سهميه حق عضويت وكمك دولت ايران بابت مخارج سازمان ملل متحد و ساير سازمانهاي بين المللي و تعهدات</t>
  </si>
  <si>
    <t>قوه قضائیه</t>
  </si>
  <si>
    <t>ستاد مشترك ارتش جمهوري اسلامي ايران - شهيد فلاحي</t>
  </si>
  <si>
    <t>نمایندگی ولی فقیه</t>
  </si>
  <si>
    <t>ستاد مشترك سپاه پاسداران - طرح ولايت</t>
  </si>
  <si>
    <t>ستاد مشترك سپاه پاسداران - طرح شهيد رودکی</t>
  </si>
  <si>
    <t>ستاد مشترك سپاه پاسداران انقلاب اسلامی - طرح شهيد كاظمی</t>
  </si>
  <si>
    <t>ستاد مشترك سپاه پاسداران انقلاب اسلامی - طرح شهيد برونسی</t>
  </si>
  <si>
    <t>ستاد مشترك سپاه پاسداران انقلاب اسلامي - طرح شهيد يزدان شناس-قرارگاه جهاد سازندگی</t>
  </si>
  <si>
    <t>ستاد مشترك سپاه پاسداران انقلاب اسلامي - طرح شهدای صابرين</t>
  </si>
  <si>
    <t>ستاد مشترك سپاه پاسداران انقلاب اسلامي - طرح شهيد رشادي</t>
  </si>
  <si>
    <t>ستاد مشترك سپاه پاسداران انقلاب اسلامي - طرح شهيد باقري</t>
  </si>
  <si>
    <t>ستاد مشترك سپاه پاسداران انقلاب اسلامی - طرح اربعين</t>
  </si>
  <si>
    <t>ستاد مشترك سپاه پاسداران انقلاب اسلامي - طرح شهيد اسكندري</t>
  </si>
  <si>
    <t>ستاد مشترك سپاه پاسداران انقلاب اسلامي - شهيد اثري نژاد</t>
  </si>
  <si>
    <t>ستاد مشترك سپاه پاسداران انقلاب اسلامي - شهيد احمدي روشن</t>
  </si>
  <si>
    <t>ستاد مشترك سپاه پاسداران انقلاب اسلامي - طرح شهيد ميرشاكي</t>
  </si>
  <si>
    <t>ستاد مشترك سپاه پاسداران انقلاب اسلامي - شهيد علي هاشمي - امنيت خوزستان</t>
  </si>
  <si>
    <t>ستاد مشترك سپاه پاسداران انقلاب اسلامي- طرح جهاد-فرماندهي فضايي</t>
  </si>
  <si>
    <t>ستاد مشترك سپاه پاسداران انقلاب اسلامي - طرح شهيد پورجعفري</t>
  </si>
  <si>
    <t>ستاد مشترك سپاه پاسداران انقلاب اسلامي - طرح شهيد زماني نيا-پشتيباني</t>
  </si>
  <si>
    <t>ستاد مشترك سپاه پاسداران انقلاب اسلامي - طرح شهيد ابراهيمي-تقويت بنيه امنيتي</t>
  </si>
  <si>
    <t>ستاد مشترك سپاه پاسداران انقلاب اسلامي - طرح شهيد يزداني</t>
  </si>
  <si>
    <t>ستاد مشترك سپاه پاسداران انقلاب اسلامي - طرح شهيد وراميني-قرارگاه ثاراله</t>
  </si>
  <si>
    <t>ستاد فرماندهي كل نيروهاي مسلح جمهوري اسلامي ايران - پروژه شهيد آويني</t>
  </si>
  <si>
    <t>ستاد فرماندهي كل نيروهاي مسلح - تقويت بنيه دفاعي - ارتقاي آمادگي دفاعي</t>
  </si>
  <si>
    <t>ستاد فرماندهي كل نيروهاي مسلح جمهوري اسلامي ايران - سازمان پدافند غير عامل كشور</t>
  </si>
  <si>
    <t>ستاد فرماندهي كل نيروهاي مسلح جمهوري اسلامي ايران - شهيد اردستاني</t>
  </si>
  <si>
    <t>ستاد فرماندهي كل نيروهاي مسلح جمهوري اسلامي ايران - طرح شهيد لطفي</t>
  </si>
  <si>
    <t>ستاد فرماندهي كل نيروهاي مسلح جمهوري اسلامي ايران - طرح الي بيت‌المقدس</t>
  </si>
  <si>
    <t>قرارگاه مركزي حضرت خاتم الانبيا (ص) - طرح شهيد صياد شيرازي</t>
  </si>
  <si>
    <t>قرارگاه مركزي حضرت خاتم الانبيا (ص) - طرح شهيد سوداگر</t>
  </si>
  <si>
    <t>قرارگاه مركزي حضرت خاتم الانبيا (ص) - طرح شهيد حسين همداني</t>
  </si>
  <si>
    <t>ستاد مشترك سپاه پاسداران - طرح توسعه شهيد حسن طهراني مقدم</t>
  </si>
  <si>
    <t>وزارت آموزش و پرورش - كمك به تامين سرانه دانش‌آموزي</t>
  </si>
  <si>
    <t>وزارت دادگستري - حمايت از محكومين معسر، خسارت ديدگان ناشي از قصور قاضي و بزه‌ديدگان</t>
  </si>
  <si>
    <t>دانشگاه یا دانشکده نظامی</t>
  </si>
  <si>
    <t>ستاد مشترك سپاه پاسداران انقلاب اس?مي - نور هدايت</t>
  </si>
  <si>
    <t>ستاد فرماندهي كل نيروهاي مسلح جمهوري اسلامي ايران</t>
  </si>
  <si>
    <t>اداره حفاظت اطلاعات ستاد فرماندهي كل نيروهاي مسلح جمهوري اسلامي ايران</t>
  </si>
  <si>
    <t>وزارت راه</t>
  </si>
  <si>
    <t>وزارت علوم تحقيقات و فناوري - امور فناوري وپژوهشي، حق عضويت در مجامع بين المللي و برگزاري جشنواره ها و فعاليتهاي دبيرخانه شوراي علوم، تحقيقات و فناوري</t>
  </si>
  <si>
    <t>پژوهشگاه علوم و فناوري اطلاعات ايران</t>
  </si>
  <si>
    <t>وزارت ميراث فرهنگي، گردشگري و صنايع دستي - مرکز مطالعاتي منطقه اي حفظ ميراث فرهنگي ناملموس در آسياي مركز ميانه و غربي (كمك)</t>
  </si>
  <si>
    <t>وزارت بهداشت، درمان و آموزش پزشكي - صندوق رفاه دانشجويان</t>
  </si>
  <si>
    <t>وزارت بهداشت، درمان و آموزش پزشكي - فعاليتهاي آموزشي و دانشجويي</t>
  </si>
  <si>
    <t>وزارت بهداشت ، درمان و آموزش پزشكي - تحقق قطب هاي كشور</t>
  </si>
  <si>
    <t>وزارت بهداشت، درمان و آموزش پزشكي-مجتمع علمي فرهنگي ربع رشيدي</t>
  </si>
  <si>
    <t>وزارت بهداشت، درمان و آموزش پزشكي - مركز ملي تحقيقات راهبردي آموزش پزشكي</t>
  </si>
  <si>
    <t>سازمان بيمه سلامت - مركز ملي تحقيقات بيمه سلامت</t>
  </si>
  <si>
    <t>ايجاد دسترسي عادلانه مردم به خدمات بهداشتي و درماني</t>
  </si>
  <si>
    <t>جمعيت هلال احمر جمهوري اسلامي ايران</t>
  </si>
  <si>
    <t>جمعيت هلال احمر جمهوري اسلامي ايران-كمك بلاعوض به بيماران نيازمند</t>
  </si>
  <si>
    <t>سازمان بهزیستی کشور - کمک به مرکز تحقیقات ژنتیک میبد یزد</t>
  </si>
  <si>
    <t>بنياد مسكن انقلاب اسلامي</t>
  </si>
  <si>
    <t>بنياد مسكن انقلاب اسلامي - پژوهشكده سوانح طبيعي</t>
  </si>
  <si>
    <t>سازمان تحقيقات، آموزش و ترويج كشاورزي - پاداش پايان خدمت</t>
  </si>
  <si>
    <t>موسسه آموزش عالي علمي - كاربردي صنعت آ ب وبرق (کمک) 1</t>
  </si>
  <si>
    <t>وزارت نيرو - خريد تضميني آب استحصالي و پساب تصفيه شده از بخش غير دولتي</t>
  </si>
  <si>
    <t>دانشگاه فني و حرفه اي</t>
  </si>
  <si>
    <t>بهداشت و درمان</t>
  </si>
  <si>
    <t>وزارت بهداشت، درمان و آموزش پزشكي كشور-كسورات بازنشستگي سهم شاغلين دانشگاه هاي علوم پزشكي كشور مشترك صندوق بازنشستگي كشوري</t>
  </si>
  <si>
    <t>هيات امنا صرفه جويي ارزي در معالجه بيماران - كمك</t>
  </si>
  <si>
    <t>وزارت بهداشت، درمان و آموزش پزشكي - فعاليتهاي ورزشي دانشجويان پزشكي و پيراپزشكي</t>
  </si>
  <si>
    <t>ورزشی</t>
  </si>
  <si>
    <t>بنياد امور بيماريهاي خاص "هموفيلي، تالاسمي، دياليزي، سرطاني و ام.اس و بيماريهاي نادر از جمله اوتيسم و BE" (كمك) 1</t>
  </si>
  <si>
    <t>وزارت بهداشت، درمان و آموزش پزشكي - امور فن‌آوري و تحقيقات پزشكي</t>
  </si>
  <si>
    <t>وزارت بهداشت، درمان و آموزش پزشكي - اعتبارات موضوع ماده 46 قانون الحاق برخي مواد به قانون تنظيم بخشي از مقررات مالي دولت 2 - طرح تحول سلامت</t>
  </si>
  <si>
    <t>وزارت بهداشت، درمان و آموزش پزشكي - اجراي برنامه پزشک خانواده (از محل 1% مالیات سلامت)</t>
  </si>
  <si>
    <t>سازمان غذا و دارو - مركز تحقيقات حلال</t>
  </si>
  <si>
    <t>كاهش نرخ داروهاي ساخته شده، مواد اوليه دارو، واكسن، شیرخشک، کیت، و کیسه خون و مواد مصرفی پزشکی</t>
  </si>
  <si>
    <t>وزارت بهداشت،درمان و آموزش پزشكي - مركز ملي تحقيقات حقوق سلامت</t>
  </si>
  <si>
    <t>وزارت بهداشت، درمان و آموزش پزشكي - موسسه عالي توسعه مديران نظام سلامت ايران</t>
  </si>
  <si>
    <t>وزارت رفاه</t>
  </si>
  <si>
    <t>وزارت کشور</t>
  </si>
  <si>
    <t>وزارت کشاورزی</t>
  </si>
  <si>
    <t>محیط زیست</t>
  </si>
  <si>
    <t>وزارت نیرو</t>
  </si>
  <si>
    <t>انرژی اتمی</t>
  </si>
  <si>
    <t>وزارت ارتباطات و فناوري اطلاعات</t>
  </si>
  <si>
    <t>پژوهشگاه ارتباطات و فناوري اطلاعات</t>
  </si>
  <si>
    <t>دبيرخانه شوراي اجرايي فناوري اطلاعات</t>
  </si>
  <si>
    <t>موسسه تحقيقات علوم شيلاتي كشور</t>
  </si>
  <si>
    <t>وزارت جهاد كشاورزي - موسسه پژوهش هاي برنامه ريزي و اقتصاد كشاورزي</t>
  </si>
  <si>
    <t>موسسه تحقيقات اصلاح و تهيه نهال و بذر</t>
  </si>
  <si>
    <t>وزارت جهاد كشاورزي - نهاد نمايندگي ولي فقيه در وزارت جهاد كشاورزي</t>
  </si>
  <si>
    <t>وزارت جهاد كشاورزي - هزينه هاي نمايندگي سازمان خواروبار كشاورزي ملل متحد (فائو)</t>
  </si>
  <si>
    <t>سازمان شيلات ايران</t>
  </si>
  <si>
    <t>شركت آب و فاضلاب مشهد</t>
  </si>
  <si>
    <t>شركت آب و فاضلاب اردبيل</t>
  </si>
  <si>
    <t>شركت آب و فاضلاب كشور، مادر تخصصي</t>
  </si>
  <si>
    <t>شركت آب و فاضلاب قزوين</t>
  </si>
  <si>
    <t>شركت آب و فاضلابگلستان</t>
  </si>
  <si>
    <t>شركت آب و فاضلاب استان تهران</t>
  </si>
  <si>
    <t>شركت آب و فاضلاب اصفهان</t>
  </si>
  <si>
    <t>شركت آب و فاضلاب كاشان</t>
  </si>
  <si>
    <t>شركت آب و فاضلاب آذربايجان شرقي</t>
  </si>
  <si>
    <t>شركت آب و فاضلاب آذربايجان غربي</t>
  </si>
  <si>
    <t>شركت آب و فاضلاب چهارمحال بختياري</t>
  </si>
  <si>
    <t>شركت آب و فاضلاب گيلان</t>
  </si>
  <si>
    <t>شركت آب و فاضلاب خراسان رضوي - سهامي خاص</t>
  </si>
  <si>
    <t>شركت آب و فاضلاب فارس</t>
  </si>
  <si>
    <t>شركت آب و فاضلاب شيراز</t>
  </si>
  <si>
    <t>شركت آب و فاضلاب خوزستان</t>
  </si>
  <si>
    <t>شركت آب و فاضلاب اهواز</t>
  </si>
  <si>
    <t>شركت آب و فاضلاب بوشهر</t>
  </si>
  <si>
    <t>شركت آب و فاضلاب سيستان و بلوچستان</t>
  </si>
  <si>
    <t>شركت آب و فاضلاب كرمانشاه</t>
  </si>
  <si>
    <t>شركت آب و فاضلاب لرستان</t>
  </si>
  <si>
    <t>شركت آب و فاضلاب هرمزگان</t>
  </si>
  <si>
    <t>شركت آب و فاضلاب كردستان</t>
  </si>
  <si>
    <t>شركت آب و فاضلاب مركزي</t>
  </si>
  <si>
    <t>شركت سهامي آب منطقهاي گيلان</t>
  </si>
  <si>
    <t>شركت آب و فاضلاب مازندران</t>
  </si>
  <si>
    <t>شركت آب و فاضلاب كرمان</t>
  </si>
  <si>
    <t>شركت آب و فاضلاب همدان</t>
  </si>
  <si>
    <t>شركت آب و فاضلاب ايلام</t>
  </si>
  <si>
    <t>شركت سهامي آب منطقه اي مازندران</t>
  </si>
  <si>
    <t>شركت آب و فاضلاب زنجان</t>
  </si>
  <si>
    <t>شركت آب و فاضلاب كهكيلويه و بويراحمد</t>
  </si>
  <si>
    <t>شركت آب و فاضلاب سمنان</t>
  </si>
  <si>
    <t>شركت آب و فاضلاب يزد</t>
  </si>
  <si>
    <t>شركت آب و فاضلاب قم</t>
  </si>
  <si>
    <t>شركت آب و فاضلاب بروجرد</t>
  </si>
  <si>
    <t>شركت آب و فاضلاب استان البرز</t>
  </si>
  <si>
    <t>شركت سهامي آب منطقه اي آذربايجان شرقي</t>
  </si>
  <si>
    <t>هوا و فضا</t>
  </si>
  <si>
    <t>وزارت ارتباطات</t>
  </si>
  <si>
    <t>ارتباطات و فناوری اطلاعات</t>
  </si>
  <si>
    <t>وزارت تعاون،كار و رفاه اجتماعي- راهبري و توسعه پايگاه اطلاعات رفاه ايرانيان</t>
  </si>
  <si>
    <t>سازمان توسعه و نوسازي معادن و صنايع معدني ايران - مادر تخصصي</t>
  </si>
  <si>
    <t>شركت مادر تخصصي سازمان صنايع كوچك و شهرك هاي صنعتي ايران</t>
  </si>
  <si>
    <t>شركت توسعه و تجهيز مراكز بهداشتي و درماني و تجهيزات پزشكي كشور (مادر تخصصي)</t>
  </si>
  <si>
    <t>سازمان بيمه سلامت ايران</t>
  </si>
  <si>
    <t>سازمان حمايت مصرف كنندگان و توليدكنندگان</t>
  </si>
  <si>
    <t>سازمان خدمات درماني نيروهاي مسلح جمهوري اسلامي ايران</t>
  </si>
  <si>
    <t>شركت سهامي راه آهن جمهوري اسلامي ايران</t>
  </si>
  <si>
    <t>شركت مادر تخصصي ساخت و توسعه زيربناهاي حمل و نقل كشور</t>
  </si>
  <si>
    <t>سازمان خبرگزاري جمهوري اسلامي</t>
  </si>
  <si>
    <t>شركت ملي پست جمهوري اسلامي ايران</t>
  </si>
  <si>
    <t>سازمان صدا و سيماي جمهوري اسلامي ايران</t>
  </si>
  <si>
    <t>سازمان مجري ساختمانها و تأسيسات دولتي و عمومي، شركت مادر تخصصي</t>
  </si>
  <si>
    <t>شركت مادر تخصصي توليد مواد اوليه و سوخت هسته اي ايران</t>
  </si>
  <si>
    <t>شركت آب و فاضلاب استان خراسان شمالي - سهامي خاص</t>
  </si>
  <si>
    <t>شركت آب و فاضلاب استان خراسان جنوبي - سهامي خاص</t>
  </si>
  <si>
    <t>انرژی</t>
  </si>
  <si>
    <t>نفت و گاز و پتروشیمی</t>
  </si>
  <si>
    <t>وزارت صمت</t>
  </si>
  <si>
    <t>شركت سهامي آب منطقه اي تهران</t>
  </si>
  <si>
    <t>شركت سهامي آب منطقه اي فارس</t>
  </si>
  <si>
    <t>شركت سهامي آب منطقه اي اصفهان</t>
  </si>
  <si>
    <t>شركت سهامي آب منطقه اي خراسان رضوي</t>
  </si>
  <si>
    <t>شركت سهامي آب منطقه اي كرمانشاه</t>
  </si>
  <si>
    <t>شركت سهامي آب منطقه اي كرمان</t>
  </si>
  <si>
    <t>شركت توسعه ايرانگردی و جهانگردی</t>
  </si>
  <si>
    <t>شركت شهرك هاي كشاورزي</t>
  </si>
  <si>
    <t>سازمان هدفمندسازي يارانه ها</t>
  </si>
  <si>
    <t>سازمان صنايع هوافضاي نيروهاي مسلح جمهوري اسلامي ايران</t>
  </si>
  <si>
    <t>سازمان سنجش آموزش كشور موضوع بند"ج" تبصره 49 قانون بودجه سال 1364 كل كشور</t>
  </si>
  <si>
    <t>دانشگاه حكيم سبزواري - پرديس حضرت زينب (س)</t>
  </si>
  <si>
    <t>مجتمع آموزش عالي سراوان</t>
  </si>
  <si>
    <t>مذهبی</t>
  </si>
  <si>
    <t>صنعتی، تجاری یا بازرگانی</t>
  </si>
  <si>
    <t>وزارت آموزش و پرورش - برون سپاري و توسعه مشاركت در آموزش هاي كار و دانش</t>
  </si>
  <si>
    <t>وزارت آموزش و پرورش - فعاليت هاي پرورشي و امور تربيتي دانش آموزان</t>
  </si>
  <si>
    <t>آسیب‌های اجتماعی، جرایم یا مواد مخدر</t>
  </si>
  <si>
    <t>اقتصاد، مدیریت یا برنامه‌ریزی</t>
  </si>
  <si>
    <t>اطلاع‌رسانی و فضای مجازی</t>
  </si>
  <si>
    <t>اقلیت‌ها</t>
  </si>
  <si>
    <t>امنیت ارگان‌ها</t>
  </si>
  <si>
    <t>سازمان مركزي حفاظت اطلاعات ارتش جمهوري اسلامي ايران</t>
  </si>
  <si>
    <t>برق، آب یا فاضلاب</t>
  </si>
  <si>
    <t>بین‌الملل</t>
  </si>
  <si>
    <t>راه، مسکن یا شهرداری‌ها</t>
  </si>
  <si>
    <t>علم، فن‌آوری یا تکنولوژی</t>
  </si>
  <si>
    <t>مذهبی و اسلامی</t>
  </si>
  <si>
    <t>Office</t>
  </si>
  <si>
    <t>Governmental2</t>
  </si>
  <si>
    <t>رهبر</t>
  </si>
  <si>
    <t>رئیس‌جمهور</t>
  </si>
  <si>
    <t>رئیس‌مجلس</t>
  </si>
  <si>
    <t>دانشگاه علوم پزشكي و خدمات بهداشتي، درماني استان ايلام - بهداشت و درمان</t>
  </si>
  <si>
    <t>دانشگاه علوم پزشكي و خدمات بهداشتي، درماني استان گيلان - مراكز تحقيقاتي</t>
  </si>
  <si>
    <t>دانشگاه علوم پزشكي و خدمات بهداشتي، درماني استان گيلان - دانشكده پرستاري رشت</t>
  </si>
  <si>
    <t>مركز همكاری‌های تحول و پيشرفت</t>
  </si>
  <si>
    <t>موسسه عالی آموزش و پژوهش مديريت و برنامه ريزی</t>
  </si>
  <si>
    <t>ستاد ويژه توسعه فناوری نانو</t>
  </si>
  <si>
    <t>نهاد رياست جمهوری - هزينه های ضروری در كمك به اشخاص حقيقی و حقوقی خصوصی ودولتی</t>
  </si>
  <si>
    <t>دبيرخانه مجلس خبرگان رهبری</t>
  </si>
  <si>
    <t>هيات عالی گزينش</t>
  </si>
  <si>
    <t>بنياد ايران شناسی</t>
  </si>
  <si>
    <t>شورای عالی امنيت ملی، هزينه‌های پيش‌بينی نشده دفاعی و امنیتی</t>
  </si>
  <si>
    <t>بنياد ملی نخبگان</t>
  </si>
  <si>
    <t>پارك فناوری پرديس</t>
  </si>
  <si>
    <t>شورای نظارت بر صدا و سيما</t>
  </si>
  <si>
    <t>معاونت علمی و فناوری رييس جمهور</t>
  </si>
  <si>
    <t>پارك زيست فناوری خليج فارس (قشم)</t>
  </si>
  <si>
    <t>سازمان اداری و استخدامی كشور</t>
  </si>
  <si>
    <t>مركز بررسی‌های راهبردی</t>
  </si>
  <si>
    <t>مركز امور حقوقی بين الملل در دعاوي حقوقی بين المللي</t>
  </si>
  <si>
    <t>پژوهشكده مطالعات فناوری</t>
  </si>
  <si>
    <t>پارك علم و فناوري گيلان</t>
  </si>
  <si>
    <t>پارك علم و فناوري ايلام</t>
  </si>
  <si>
    <t>دانشگاه علوم پزشكي و خدمات بهداشتي، درماني ايران - موسسه مطالعات تاريخ پزشكي،طب اسلامي و مكمل</t>
  </si>
  <si>
    <t>دانشگاه علوم پزشكي و خدمات بهداشتي، درماني استان قم - اجراي برنامه هاي آموزشي</t>
  </si>
  <si>
    <t>دانشگاه علوم پزشكي و خدمات بهداشتي ، درماني تهران - مركز تحقيقات ايمونولوژي، آسم و آلرژي</t>
  </si>
  <si>
    <t>دانشگاه علوم پزشكي و خدمات بهداشتي ، درماني تهران - اجراي برنامه هاي آموزشي</t>
  </si>
  <si>
    <t>دانشگاه علوم پزشكي و خدمات بهداشتي، درماني كاشان - اجراي برنامه هاي آموزشي</t>
  </si>
  <si>
    <t>دانشگاه علوم پزشكي و خدمات بهداشتي ، درماني تهران - پژوهشكده بيماريهاي گوارش و كبد</t>
  </si>
  <si>
    <t>دانشگاه علوم پزشكي و خدمات بهداشتي ، درماني تهران - پژوهشگاه علوم غدد و متابوليسم</t>
  </si>
  <si>
    <t>دانشگاه علوم پزشكي و خدمات بهداشتي ، درماني تهران - بيمارستان دكترشريعتي</t>
  </si>
  <si>
    <t>دانشگاه علوم پزشكي و خدمات بهداشتي ، درماني تهران - پژوهشكده علوم دارويي</t>
  </si>
  <si>
    <t>دانشگاه علوم پزشكي و خدمات بهداشتي ، درماني تهران - مركز تحقيقات تروما</t>
  </si>
  <si>
    <t>دانشگاه علوم پزشكي و خدمات بهداشتي ، درماني استان قم-دانشكده پزشكي قم</t>
  </si>
  <si>
    <t>دانشگاه علوم پزشكي و بهداشتي،درماني تهران - پارك علم و فناوري</t>
  </si>
  <si>
    <t>دانشگاه علوم پزشكي و خدمات بهداشتي، درماني تهران - پژوهشكده محيط زيست</t>
  </si>
  <si>
    <t>دانشگاه علوم پزشكي و خدمات بهداشتي، درماني تهران - پژوهشكده علوم دندانپزشكي</t>
  </si>
  <si>
    <t>دانشگاه علوم پزشكي و خدمات بهداشتي، درماني تهران - پژوهشكده بازتواني عصبي</t>
  </si>
  <si>
    <t>دانشگاه علوم پزشكي و خدمات بهداشتي، درماني تهران - مركز تحقيقات اورولوژي-بيمارستان سينا</t>
  </si>
  <si>
    <t>دانشگاه علوم پزشكي و خدمات بهداشتي درماني تهران - مركز تحقيقات گياهان دارويي</t>
  </si>
  <si>
    <t>دانشگاه علوم پزشكي و خدمات بهداشتي ، درماني تهران - مركز روانپزشكي</t>
  </si>
  <si>
    <t>دانشگاه علوم پزشكي و خدمات بهداشتي، درماني تهران - پژوهشكده سرطان</t>
  </si>
  <si>
    <t>دانشگاه علوم پزشكي و خدمات بهداشتي، درماني شهيد بهشتي - بهداشت و درمان</t>
  </si>
  <si>
    <t>دانشگاه علوم پزشكي و خدمات بهداشتي ، درماني قزوين - بهداشت و درمان</t>
  </si>
  <si>
    <t>دانشگاه علوم پزشكي و خدمات بهداشتي، درماني استان مركزي - بهداشت و درمان</t>
  </si>
  <si>
    <t>دانشگاه علوم پزشكي و خدمات بهداشتي ، درماني شهيد بهشتي - پژوهشكده گوارش و كبد</t>
  </si>
  <si>
    <t>دانشگاه علوم پزشكي و خدمات بهداشتي، درماني شهيد بهشتي - انستيتو تغذيه</t>
  </si>
  <si>
    <t>مركز آموزشي، پژوهشي و درماني سل و بيماريهاي ريوي - پژوهش</t>
  </si>
  <si>
    <t>دانشگاه علوم پزشكي و خدمات بهداشتي ، درماني شهيد بهشتي - پژوهشكده غدد درون ريز</t>
  </si>
  <si>
    <t>دانشگاه علوم پزشكي و خدمات بهداشتي ، درماني شهيد بهشتي - اجراي برنامه هاي آموزشي</t>
  </si>
  <si>
    <t>دانشگاه علوم پزشكي و خدمات بهداشتي ، درماني اراك - اجراي برنامه هاي آموزشي</t>
  </si>
  <si>
    <t>دانشگاه علوم پزشكي شهيد بهشتي - مركز تحقيقات اورولوژي (كليه و مجاري ادرار)1</t>
  </si>
  <si>
    <t>دانشگاه علوم پزشكي و خدمات بهداشتي، درماني شهيد بهشتي - مركز تحقيقات چشم</t>
  </si>
  <si>
    <t>دانشگاه علوم پزشكي و خدمات بهداشتي، درماني اراك - دانشكده پيراپزشكي محلات</t>
  </si>
  <si>
    <t>دانشگاه علوم پزشكي و خدمات بهداشتي، درماني اراك - دانشكده پيراپزشكي شازند</t>
  </si>
  <si>
    <t>مركز آموزشي، پژوهشي و درماني سل و بيماريهاي ريوي (بيمارستان مسيح دانشوري) - درمان</t>
  </si>
  <si>
    <t>دانشكده علوم پزشكي و خدمات بهداشتي، درماني ساوه - اجراي برنامه هاي آموزشي</t>
  </si>
  <si>
    <t>دانشكده علوم پزشكي و خدمات بهداشتي، درماني ساوه - بهداشت و درمان</t>
  </si>
  <si>
    <t>دانشكده علوم پزشكي و خدمات بهداشتي،درماني خمين - بهداشت و درمان</t>
  </si>
  <si>
    <t>دانشكده علوم پزشكي و خدمات بهداشتي،درماني خمين - اجراي برنامه هاي آموزشي</t>
  </si>
  <si>
    <t>دانشگاه علوم پزشكي و خدمات بهداشتي، درماني شهيد بهشتي - پژوهشكده سلامت كودكان</t>
  </si>
  <si>
    <t>دانشگاه علوم پزشكي و خدمات بهداشتي، درماني شهيد بهشتي - مركز تحقيقات سرطان</t>
  </si>
  <si>
    <t>مركز تحقيقات بهداشت باروري و ناباروري دانشگاه علوم پزشكي و خدمات بهداشتي، درماني شهيد بهشتی</t>
  </si>
  <si>
    <t>مركز تحقيقات كاربردي ليزر در علوم پزشكي دانشگاه علوم پزشكي و خدمات بهداشتي، درماني شهيد بهشتی</t>
  </si>
  <si>
    <t>دانشگاه علوم پزشكي و خدمات بهداشتي، درماني شهيد بهشتي - مركز تحقيقات گوارش،كبد و تغذيه كودكان</t>
  </si>
  <si>
    <t>دانشگاه علوم پزشكي و خدمات بهداشتي و درماني شهيد بهشتي - مركز تحقيقات قاعده جمجمه</t>
  </si>
  <si>
    <t>دانشگاه علوم پزشكي و خدمات بهداشتي ، درماني ابن سينا همدان - بهداشت و درمان</t>
  </si>
  <si>
    <t>دانشگاه علوم پزشكي و خدمات بهداشتي، درماني ابن سينا همدان - اجراي برنامه هاي آموزشي</t>
  </si>
  <si>
    <t>دانشكده علوم پزشكي و خدمات بهداشتي، درماني اسدآباد - بهداشت و درمان</t>
  </si>
  <si>
    <t>دانشكده علوم پزشكي و خدمات بهداشتي، درماني اسدآباد - اجراي برنامه هاي آموزشي</t>
  </si>
  <si>
    <t>دانشگاه علوم پزشكي و خدمات بهداشتي، درماني ابن سينا همدان - دانشكده پيراپزشكي نهاوند</t>
  </si>
  <si>
    <t>دانشگاه علوم پزشكي و خدمات بهداشتي، درماني استان فارس - بهداشت و درمان</t>
  </si>
  <si>
    <t>دانشگاه علوم پزشكي و خدمات بهداشتي، درماني استان بوشهر - بهداشت و درمان</t>
  </si>
  <si>
    <t>دانشگاه علوم پزشكي و خدمات بهداشتي ، درماني شيراز - اجراي برنامه هاي آموزشي</t>
  </si>
  <si>
    <t>دانشگاه علوم پزشكي و خدمات بهداشتي ، درماني بوشهر - اجراي برنامه هاي آموزشي</t>
  </si>
  <si>
    <t>دانشگاه علوم پزشكي و خدمات بهداشتي ، درماني فسا - بهداشت و درمان</t>
  </si>
  <si>
    <t>دانشگاه علوم پزشكي و خدمات بهداشتي ، درمان جهرم - بهداشت و درمان</t>
  </si>
  <si>
    <t>دانشگاه علوم پزشكي و خدمات بهداشتي ، درماني ياسوج - اجراي برنامه هاي آموزشي</t>
  </si>
  <si>
    <t>دانشگاه علوم پزشكي و خدمات بهداشتي ،درماني شيراز -پژوهشگاه علوم پزشكي شيراز</t>
  </si>
  <si>
    <t>دانشكده علوم پزشكي و خدمات بهداشتي درماني گراش -اجراي برنامه‌های آموزشی</t>
  </si>
  <si>
    <t>دانشگاه علوم پزشكي و خدمات بهداشتي، درماني شيراز - مركز تحقيقات تروما</t>
  </si>
  <si>
    <t>مركز تحقيقات گياهان دارويي دانشگاه علوم پزشكي و خدمات بهداشتي ، درماني استان كهكيلويه و بويراحمد</t>
  </si>
  <si>
    <t>دانشگاه علوم پزشكي و خدمات بهداشتي، درماني استان بوشهر - پژوهشكده علوم زيست پزشكي</t>
  </si>
  <si>
    <t>دانشگاه علوم پزشكي و خدمات بهداشتي، درماني استان خراسان - بهداشت و درمان</t>
  </si>
  <si>
    <t>دانشگاه علوم پزشكي و خدمات بهداشتي ، درماني بيرجند - بهداشت و درمان</t>
  </si>
  <si>
    <t>دانشگاه علوم پزشكي و خدمات بهداشتي ، درماني تربت حيدريه - بهداشت و درمان</t>
  </si>
  <si>
    <t>دانشگاه علوم پزشكي و خدمات بهداشتي ، درماني تربت حيدريه - اجراي برنامه هاي آموزشي</t>
  </si>
  <si>
    <t>دانشگاه علوم پزشكي و خدمات بهداشتي ، درماني گناباد - بهداشت و درمان</t>
  </si>
  <si>
    <t>دانشگاه علوم پزشكي و خدمات بهداشتي ، درماني سبزوار - بهداشت و درمان</t>
  </si>
  <si>
    <t>دانشگاه علوم پزشكي و خدمات بهداشتي ، درماني مشهد - اجراي برنامه هاي آموزشي</t>
  </si>
  <si>
    <t>دانشگاه علوم پزشكي و خدمات بهداشتي و درماني خراسان شمالي - بهداشت و درمان</t>
  </si>
  <si>
    <t>دانشكده علوم پزشكي و خدمات بهداشتي ، درماني نيشابور - بهداشت و درمان</t>
  </si>
  <si>
    <t>دانشكده علوم پزشكي و خدمات بهداشتي ، درماني نيشابور - اجراي برنامه هاي آموزشي</t>
  </si>
  <si>
    <t>دانشگاه علوم پزشكي و خدمات بهداشتي، درماني اسفراين - بهداشت و درمان</t>
  </si>
  <si>
    <t>دانشگاه علوم پزشكي و خدمات بهداشتي، درماني اسفراين - اجراي برنامههاي آموزشي</t>
  </si>
  <si>
    <t>دانشگاه علوم پزشكي و خدمات بهداشتي، درماني بيرجند - دانشكده پيراپزشكي فردوس</t>
  </si>
  <si>
    <t>دانشگاه علوم پزشكي و خدمات بهداشتي، درماني شيراز - دانشكده پيراپزشكي استهبان</t>
  </si>
  <si>
    <t>دانشگاه علوم پزشكي و خدمات بهداشتي، درماني شيراز - دانشكده پيراپزشكي ممسني</t>
  </si>
  <si>
    <t>دانشگاه علوم پزشكي و خدمات بهداشتي، درماني شيراز - دانشكده پرستاري آباده</t>
  </si>
  <si>
    <t>دانشگاه علوم پزشكي و خدمات بهداشتي، درماني شيراز - دانشكده پرستاري لامرد</t>
  </si>
  <si>
    <t>دانشكده علوم پزشكي و خدمات بهداشتي، درماني لرستان - دانشكده بهداشت اوز</t>
  </si>
  <si>
    <t>دانشگاه علوم پزشكي و خدمات بهداشتي، درماني بيرجند - دانشكده پرستاري و مامايي قائن</t>
  </si>
  <si>
    <t>دانشگاه علوم پزشكي و خدمات بهداشتي و درماني خراسان شمالي - مجتمع عالي سلامت شيروان</t>
  </si>
  <si>
    <t>دانشگاه علوم پزشكي و خدمات بهداشتي، درماني شيراز - دانشكده پيراپزشكي داراب</t>
  </si>
  <si>
    <t>دانشكده علوم پزشكي و خدمات بهداشتي، درماني كاشمر - مجتمع عالي سلامت كاشمر</t>
  </si>
  <si>
    <t>دانشگاه علوم پزشكي و خدمات بهداشتي، درماني مشهد - مركز آموزش عالي خواف</t>
  </si>
  <si>
    <t>دانشگاه علوم پزشكي و خدمات بهداشتي ، درماني استان آذربايجان شرقي - بهداشت و درمان</t>
  </si>
  <si>
    <t>دانشكده علومپزشكي و خدمات بهداشتي و درماني مراغه - بهداشت و درمان</t>
  </si>
  <si>
    <t>دانشگاه علوم پزشكي و خدمات بهداشتي، درماني تبريز - اجراي برنامه هاي آموزشي</t>
  </si>
  <si>
    <t>دانشگاه علوم پزشكي و خدمات بهداشتي، درماني تبريز - مركز تحقيقات علوم كاربردي دارويي</t>
  </si>
  <si>
    <t>دانشكده علومپزشكي و خدمات بهداشتي و درماني مراغه - اجراي برنامه هاي آموزشي</t>
  </si>
  <si>
    <t>دانشكده علوم پزشكي و خدمات بهداشتي،درماني سراب - بهداشت و درمان</t>
  </si>
  <si>
    <t>دانشكده علوم پزشكي و خدمات بهداشتي،درماني سراب - اجراي برنامه هاي آموزشي</t>
  </si>
  <si>
    <t>دانشگاه علوم پزشكي و خدمات بهداشتي، درماني ايران - بهداشت و درمان</t>
  </si>
  <si>
    <t>دانشگاه علوم پزشكي و خدمات بهداشتي، درماني ايران - اجراي برنامه هاي آموزشي</t>
  </si>
  <si>
    <t>مركز آموزشي ،تحقيقاتي و درماني قلب و عروق شهيد رجائي - اجراي برنامه هاي آموزشي</t>
  </si>
  <si>
    <t>دانشگاه علوم پزشكي و خدمات بهداشتي ، درماني كرج - بهداشت و درمان</t>
  </si>
  <si>
    <t>دانشگاه علوم پزشكي و خدمات بهداشتي ، درماني كرج - اجراي برنامه هاي آموزشي</t>
  </si>
  <si>
    <t>دانشگاه علوم پزشكي و خدمات بهداشتي، درماني تهران - مركز تحقيقات نانو فنآوري</t>
  </si>
  <si>
    <t>دانشگاه علوم پزشكي و خدمات بهداشتي، درماني ايران - مركز سلولي ملكولي</t>
  </si>
  <si>
    <t>دانشگاه علوم پزشكي و خدمات بهداشتي، درماني ايران - پارك علم و فنآوري</t>
  </si>
  <si>
    <t>دانشگاه علوم پزشكي و خدمات بهداشتي، درماني ايران - مركز تحقيقات غدد درون ريز و متابوليسم</t>
  </si>
  <si>
    <t>دانشگاه علوم پزشكي و خدمات بهداشتي، درماني استان اصفهان - بهداشت و درمان</t>
  </si>
  <si>
    <t>دانشگاه علوم پزشكي و خدمات بهداشتي، درماني استان كردستان - بهداشت و درمان</t>
  </si>
  <si>
    <t>دانشگاه علوم پزشكي و خدمات بهداشتي، درماني اصفهان - اجراي برنامه هاي آموزشي</t>
  </si>
  <si>
    <t>دانشگاه علوم پزشكي و خدمات بهداشتي، درماني سنندج - اجراي برنامه هاي آموزشي</t>
  </si>
  <si>
    <t>دانشگاه علوم پزشكي و خدمات بهداشتي، درماني خرم آباد - اجراي برنامه هاي آموزشي</t>
  </si>
  <si>
    <t>دانشگاه علوم پزشكي و خدمات بهداشتي، درماني استان لرستان - بهداشت و درمان</t>
  </si>
  <si>
    <t>دانشگاه علوم پزشكي و خدمات بهداشتي، درماني خرمآباد - دانشكده پرستاري پلدختر</t>
  </si>
  <si>
    <t>دانشگاه علوم پزشكي و خدمات بهداشتي، درماني اي?م - اجراي برنامه هاي آموزشي</t>
  </si>
  <si>
    <t>دانشگاه علوم پزشكي و خدمات بهداشتي ، درماني جندي شاپور اهواز - بهداشت و درمان</t>
  </si>
  <si>
    <t>دانشگاه علوم پزشكي و خدمات بهداشتي ، درماني دزفول - بهداشت و درمان</t>
  </si>
  <si>
    <t>دانشگاه علوم پزشكي و خدمات بهداشتي ، درماني دزفول - اجراي برنامه هاي آموزشي</t>
  </si>
  <si>
    <t>دانشگاه علوم پزشكي و خدمات بهداشتي، درماني آبادان - بهداشت و درمان</t>
  </si>
  <si>
    <t>دانشگاه علوم پزشكي و خدمات بهداشتي، درماني آبادان - اجراي برنامه هاي آموزشي</t>
  </si>
  <si>
    <t>دانشگاه علوم پزشكي و خدمات بهداشتي، درماني اهواز - اجراي برنامه هاي آموزشي</t>
  </si>
  <si>
    <t>دانشگاه علوم پزشكي و خدمات بهداشتي، درماني جندي شاپور اهواز - پژوهشگاه علوم پزشكي اهواز</t>
  </si>
  <si>
    <t>دانشكده علوم پزشكي و خدمات بهداشتي،درماني شوشتر - بهداشت و درمان</t>
  </si>
  <si>
    <t>دانشكده علوم پزشكي و خدمات بهداشتي،درماني شوشتر - اجراي برنامه هاي آموزشي</t>
  </si>
  <si>
    <t>دانشگاه علوم پزشكي و خدمات بهداشتي، درماني استان گیلان - بهداشت و درمان</t>
  </si>
  <si>
    <t>دانشگاه علوم پزشكي و خدمات بهداشتي، درماني رشت - اجراي برنامه هاي آموزشي</t>
  </si>
  <si>
    <t>دانشگاه علوم پزشكي و خدمات بهداشتي، درماني استان گيلان - مركز تحقيقات تروماي جاده اي</t>
  </si>
  <si>
    <t>دانشگاه علوم پزشكي و خدمات بهداشتي، درماني استان كرمان - بهداشت و درمان</t>
  </si>
  <si>
    <t>دانشگاه علوم پزشكي و خدمات بهداشتي، درماني رفسنجان - بهداشت و درمان</t>
  </si>
  <si>
    <t>دانشگاه علوم پزشكي و خدمات بهداشتي، درماني كرمان - اجراي برنامه هاي آموزشي</t>
  </si>
  <si>
    <t>دانشگاه علوم پزشكي و خدمات بهداشتي، درماني كرمان - پژوهشگاه علوم پزشكي كرمان</t>
  </si>
  <si>
    <t>دانشگاه علوم پزشكي و خدمات بهداشتي ، درماني جيرفت - اجرای برنامه‌های آموزشی</t>
  </si>
  <si>
    <t>دانشگاه علوم پزشكي و خدمات بهداشتي ، درماني جيرفت - بهداشت و درمان</t>
  </si>
  <si>
    <t>دانشگاه علوم پزشكي و خدمات بهداشتي، درماني بم - بهداشت و درمان</t>
  </si>
  <si>
    <t>دانشگاه علوم پزشكي و خدمات بهداشتي، درماني بم - اجراي برنامه هاي آموزشي</t>
  </si>
  <si>
    <t>دانشكده علوم پزشكي و خدمات بهداشتي، درماني سيرجان - اجراي برنامه هاي آموزشي</t>
  </si>
  <si>
    <t>دانشكده علوم پزشكي و خدمات بهداشتي، درماني سيرجان - بهداشت و درمان</t>
  </si>
  <si>
    <t>دانشگاه علوم پزشكي و خدمات بهداشتي، درماني استان كرمان - پژوهشكده آينده پژوهي</t>
  </si>
  <si>
    <t>دانشگاه علوم پزشكي و خدمات بهداشتي، درماني رفسنجان - پژوهشگاه علوم پايه پزشكي</t>
  </si>
  <si>
    <t>دانشگاه علوم پزشكي و خدمات بهداشتي ، درماني استان كرمانشاه - بهداشت و درمان</t>
  </si>
  <si>
    <t>دانشگاه علوم پزشكي و خدمات بهداشتي، درماني كرمانشاه - اجراي برنامه هاي آموزشي</t>
  </si>
  <si>
    <t>دانشگاه علوم پزشكي و خدمات بهداشتي، درماني استان مازندران - بهداشت و درمان</t>
  </si>
  <si>
    <t>دانشگاه علوم پزشكي و خدمات بهداشتي، درماني استان مازندران - پژوهشكده هموگلوبينوپاتي</t>
  </si>
  <si>
    <t>دانشگاه علوم پزشكي و خدمات بهداشتي، درماني استان مازندران - پژوهشكده اعتياد</t>
  </si>
  <si>
    <t>دانشگاه علوم پزشكي و خدمات بهداشتي، درماني بابل - بهداشت و درمان</t>
  </si>
  <si>
    <t>دانشگاه علوم پزشكي و خدمات بهداشتي، درماني استان گلستان - بهداشت و درمان</t>
  </si>
  <si>
    <t>دانشگاه علوم پزشكي و خدمات بهداشتي، درماني ساري - اجراي برنامه هاي آموزشي</t>
  </si>
  <si>
    <t>دانشگاه علوم پزشكي و خدمات بهداشتي، درماني بابل - اجراي برنامه هاي آموزشي</t>
  </si>
  <si>
    <t>دانشگاه علوم پزشكي و خدمات بهداشتي، درماني گرگان - اجراي برنامه هاي آموزشي</t>
  </si>
  <si>
    <t>دانشگاه علوم پزشكي و خدمات بهداشتي ، درماني گناباد - موسسات تحقيقاتي</t>
  </si>
  <si>
    <t>دانشگاه علوم بهزيستي و توانبخشي - اجراي برنامه هاي آموزشي</t>
  </si>
  <si>
    <t>دانشگاه علوم بهزيستي و توانبخشي - پژوهشگاه علوم بهزيستي و توانبخشي</t>
  </si>
  <si>
    <t>دانشگاه علوم پزشكي و خدمات بهداشتي، درماني استان آذربايجان غربي - بهداشت و درمان</t>
  </si>
  <si>
    <t>دانشگاه علوم پزشكي و خدمات بهداشتي، درماني اروميه - اجراي برنامه هاي آموزشي</t>
  </si>
  <si>
    <t>دانشكده علوم پزشكي و خدمات بهداشتي و درماني خوي - بهداشت و درمان</t>
  </si>
  <si>
    <t>دانشكده علوم پزشكي و خدمات بهداشتي و درماني خوي - اجراي برنامه هاي آموزشي</t>
  </si>
  <si>
    <t>دانشگاه علوم پزشكي و خدمات بهداشتي، درماني شهركرد - اجراي برنامه هاي آموزشي</t>
  </si>
  <si>
    <t>دانشگاه علوم پزشكي و خدمات بهداشتي، درماني شهركرد - دانشكده پرستاري بروجن</t>
  </si>
  <si>
    <t>دانشگاه علوم پزشكي وخدمات بهداشتي، درماني استان هرمزگان - بهداشت و درمان</t>
  </si>
  <si>
    <t>دانشگاه علوم پزشكي و خدمات بهداشتي، درماني بندرعباس - اجراي برنامه هاي آموزشي</t>
  </si>
  <si>
    <t>دانشگاه علوم پزشكي و خدمات بهداشتي، درماني زاهدان - بهداشت و درمان</t>
  </si>
  <si>
    <t>دانشگاه علوم پزشكي و خدمات بهداشتي، درماني زاهدان - اجراي برنامه هاي آموزشي</t>
  </si>
  <si>
    <t>دانشگاه علوم پزشكي و خدمات بهداشتي، درماني زابل - اجراي برنامه هاي آموزشي</t>
  </si>
  <si>
    <t>دانشگاه علوم پزشكي و خدمات بهداشتي ، درماني زابل - بهداشت و درمان</t>
  </si>
  <si>
    <t>دانشگاه علوم پزشكي و خدمات بهداشتي، درماني زاهدان - مجتمع آموزش سلامت خاش</t>
  </si>
  <si>
    <t>دانشكده علوم پزشكي و خدمات بهداشتي، درماني ايرانشهر - مجتمع سلامت چا بهار</t>
  </si>
  <si>
    <t>دانشگاه علوم پزشكي و خدمات بهداشتي، درماني استان يزد، شهيد صدوقي - بهداشت و درمان</t>
  </si>
  <si>
    <t>دانشگاه علوم پزشكي و خدمات بهداشتي، درماني يزد - اجراي برنامه هاي آموزشي</t>
  </si>
  <si>
    <t>دانشگاه علوم پزشكي يزد - مركز تحقيقات سلامت و ايمني غذا</t>
  </si>
  <si>
    <t>دانشگاه علوم پزشكي و خدمات بهداشتي، درماني استان زنجان - بهداشت و درمان</t>
  </si>
  <si>
    <t>دانشگاه علوم پزشكي و خدمات بهداشتي، درماني زنجان - اجراي برنامه هاي آموزشي</t>
  </si>
  <si>
    <t>دانشگاه علوم پزشكي و خدمات بهداشتي، درماني استان سمنان - بهداشت و درمان</t>
  </si>
  <si>
    <t>دانشگاه علوم پزشكي و خدمات بهداشتي، درماني سمنان - اجراي برنامه هاي آموزشي</t>
  </si>
  <si>
    <t>دانشگاه علوم پزشكي و خدمات بهداشتي، درماني سمنان - دانشكده تغذيه و علوم غذايي آرادان</t>
  </si>
  <si>
    <t>دانشگاه علوم پزشكي و خدمات بهداشتي، درماني سمنان - دانشكده پيراپزشكي سرخه</t>
  </si>
  <si>
    <t>دانشگاه علوم پزشكي و خدمات بهداشتي، درماني سمنان - دانشكده بهداشت دامغان</t>
  </si>
  <si>
    <t>دانشگاه علوم پزشكي و خدمات بهداشتي، درماني استان اردبيل - بهداشت و درمان</t>
  </si>
  <si>
    <t>دانشگاه علوم پزشكي و خدمات بهداشتي، درماني اردبيل - اجراي برنامه هاي آموزشي</t>
  </si>
  <si>
    <t>دانشگاه علوم پزشكي و خدمات بهداشتي، درماني استان اردبيل - دانشكده پرستاري گرمي</t>
  </si>
  <si>
    <t>دانشكده علوم پزشكي و خدمات بهداشتي و درماني خلخال - بهداشت و درمان</t>
  </si>
  <si>
    <t>دانشكده علوم پزشكي و خدمات بهداشتي و درماني خلخال - اجراي برنامه هاي آموزشي</t>
  </si>
  <si>
    <t>دانشگاه علوم پزشكي و خدمات بهداشتي، درماني شاهرود - بهداشت و درمان</t>
  </si>
  <si>
    <t>دانشگاه علوم پزشكي و خدمات بهداشتي ،درماني شيراز - كمك به پيوند كبد و اعضا</t>
  </si>
  <si>
    <t>دانشگاه علوم پزشكي و خدمات بهداشتي، درماني فارس - مركز پيوند و ترميم اعضا</t>
  </si>
  <si>
    <t>دانشكده علوم پزشكي و خدمات بهداشتي، درماني لارستان - بهداشت و درمان</t>
  </si>
  <si>
    <t>دانشكده علوم پزشكي و خدمات بهداشتي، درماني لارستان - اجراي برنامه هاي آموزشي</t>
  </si>
  <si>
    <t>دانشكده علوم پزشكي و خدمات بهداشتي، درماني بهبهان - بهداشت و درمان</t>
  </si>
  <si>
    <t>دانشكده علوم پزشكي و خدمات بهداشتي، درماني بهبهان - اجراي برنامه هاي آموزشي</t>
  </si>
  <si>
    <t>دانشكده علوم پزشكي و خدمات بهداشتي، درماني ايرانشهر - بهداشت و درمان</t>
  </si>
  <si>
    <t>دانشگاه علوم پزشكي و خدمات بهداشتي، درماني ايرانشهر - اجراي برنامه هاي آموزشي</t>
  </si>
  <si>
    <t>دانشكده علوم پزشكي و خدمات بهداشتي، درماني گراش - بهداشت و درمان</t>
  </si>
  <si>
    <t>دانشكده علوم پزشكي و خدمات بهداشتي و درماني كاشمر - بهداشت و درمان</t>
  </si>
  <si>
    <t>دانشگاه پيام نور - شبكه دانشگاه هاي مجازي(هوشمند)جهان اسلام</t>
  </si>
  <si>
    <t>دانشگاه سمنان - دانشكده روانشناسي و علوم تربيتي مهديشهر</t>
  </si>
  <si>
    <t>دانشگاه خليج فارس - دانشكده كشاورزي و منابع طبيعي برازجان</t>
  </si>
  <si>
    <t>سازمان امور مالياتي - موضوع درآمد رديف متناسب با وصول ماهيانه براي جبران پرداخت هاي پرسنلي و غیره</t>
  </si>
  <si>
    <t>نيروي زميني ارتش جمهوري اسلامي ايران طرح شهيد سرلشكر منفرد نياكي - بازسازي و نوسازي ادوات و تجهيزات زرهي</t>
  </si>
  <si>
    <t>مجتمع آموزش عالي فاطميه نهاوند (ويژه دختران) 1</t>
  </si>
  <si>
    <t>دانشگاه علوم پزشكي و خدمات بهداشتي، درماني استان گيلان - دانشكده پرستاري،مامايي و پيراپزشكي لنگرود</t>
  </si>
  <si>
    <t>پارك علم و فناوري ارتباطات و فناوري اطلاعات</t>
  </si>
  <si>
    <t>مركز ملي رقابت - شوراي رقابت</t>
  </si>
  <si>
    <t>معاونت امور مجلس - راهبری امور مجلس (کمک)</t>
  </si>
  <si>
    <t xml:space="preserve">سازمان برنامه و بودجه كشور - سازمانهاي مديريت و برنامه ريزي استانها (13 استان) </t>
  </si>
  <si>
    <t xml:space="preserve">شورای عالی استانها (كمك) </t>
  </si>
  <si>
    <t>شوراي حل اختلاف - کمک</t>
  </si>
  <si>
    <t>سازمان پژوهش و نوآوري دفاعي - سپند</t>
  </si>
  <si>
    <t>وزارت دفاع و پشتيباني نيروهاي مسلح - تامين اقلام عمده نظامي هواپيما و بالگرد</t>
  </si>
  <si>
    <t>طرح شهيد شهركي - محروميت زدايي مناطق محروم روستایی</t>
  </si>
  <si>
    <t>طرح شهيد كشوري - ارتقا توان ماموريتهاي پروازي ارتش</t>
  </si>
  <si>
    <t>طرح شهيد بابايي - ارتقا توان آموزشي خلبانان ارتش</t>
  </si>
  <si>
    <t>طرح شهيد افشار- حكمت و معيشت</t>
  </si>
  <si>
    <t>طرح حصن حصين - توسعه سامانه هاي راداري</t>
  </si>
  <si>
    <t>دانشگاه جامع امام حسين ع</t>
  </si>
  <si>
    <t>دانشگاه علوم پزشكي بقيه الله اعظم عج</t>
  </si>
  <si>
    <t>دانشگاه افسري و تربيت پاسداري امام حسين ع</t>
  </si>
  <si>
    <t xml:space="preserve">ستاد مشترك سپاه پاسداران - ماموريت هاي دفاع زميني (طرح شهيد شوشتری) </t>
  </si>
  <si>
    <t xml:space="preserve">ستاد مشترك سپاه پاسداران انقلاب اسلامي - طرح امام حسين (ﻉ) </t>
  </si>
  <si>
    <t>قرارگاه مركزي حضرت خاتم الانبيا ص</t>
  </si>
  <si>
    <t>مركز تحقيقات سلامت مواد غذایی و آشامیدنی و دانشگاه علوم پزشكي و خدمات بهداشتي، درماني استان آذربايجان غربی</t>
  </si>
  <si>
    <t>ارتقا و بهبود بهره وري، تثبيت و افزايش سهم صادراتي و بازاريابي هاي داخلي و خارجي فرش دستباف و حمايت هاي موضوع بند دال ماده 64 قانون برنامه ششم</t>
  </si>
  <si>
    <t>شركت مادر تخصصي مديريت توليد، انتقال و توزيع نيروي برق ايران - توانير</t>
  </si>
  <si>
    <t>اجراي برنامه‌هاي آموزشي مركز آموزشي، پژوهشي و درماني سل و بيماريهاي ريوي - بيمارستان مسيح دانشوري</t>
  </si>
  <si>
    <t>Expense99_IncreaseChange_to_98</t>
  </si>
  <si>
    <t>Expense1400_Total_IncreaseChange_to_99</t>
  </si>
  <si>
    <t>Expense1400_Total_IncreaseChange_to_98</t>
  </si>
  <si>
    <t>Expense1400_TotalYaraneh</t>
  </si>
  <si>
    <t>Propaganda</t>
  </si>
  <si>
    <t>بلی</t>
  </si>
  <si>
    <t>خیر</t>
  </si>
  <si>
    <t>Comparison</t>
  </si>
  <si>
    <t>دانشگاه تحصيلات تكميلي علوم پايه زنجان</t>
  </si>
  <si>
    <t>شركت سهامي آب منطقهاي ايلام</t>
  </si>
  <si>
    <t>MakaremMesbah</t>
  </si>
  <si>
    <t>امور خدمات عمومی</t>
  </si>
  <si>
    <t>امور دفاعی و امنیتی</t>
  </si>
  <si>
    <t>امور محیط زیست</t>
  </si>
  <si>
    <t>خدمات عمومی - قانون‌گذاری</t>
  </si>
  <si>
    <t>خدمات عمومی - اداره امور عمومی</t>
  </si>
  <si>
    <t>خدمات عمومی - خدمات مالی و مالیاتی</t>
  </si>
  <si>
    <t>امور دفاعی و امنیتی - دفاع</t>
  </si>
  <si>
    <t>امور دفاعی و امنیتی - حفظ نظم و امنیت عمومی</t>
  </si>
  <si>
    <t>امور دفاعی و امنیتی - تحقیق و توسعه</t>
  </si>
  <si>
    <t>خدمات عمومی - تحقیق و توسعه</t>
  </si>
  <si>
    <t>امور قضایی</t>
  </si>
  <si>
    <t>امور قضایی - اداره امور قضایی</t>
  </si>
  <si>
    <t>امور قضایی - تحقیق و توسعه</t>
  </si>
  <si>
    <t>امور اقتصادی</t>
  </si>
  <si>
    <t>امور اقتصادی - انرژی</t>
  </si>
  <si>
    <t>امور اقتصادی - ارتباطات و فن‌آوری اطلاعات</t>
  </si>
  <si>
    <t>امور اقتصادی - حمل و نقل</t>
  </si>
  <si>
    <t>امور اقتصادی - صنعت و معدن</t>
  </si>
  <si>
    <t>امور اقتصادی - بازرگانی</t>
  </si>
  <si>
    <t>امور اقتصادی - کشاورزی و منابع طبیعی</t>
  </si>
  <si>
    <t>امور اقتصادی - منابع آب</t>
  </si>
  <si>
    <t>امور اقتصادی - روابط کار</t>
  </si>
  <si>
    <t>امور اقتصادی - تعاون</t>
  </si>
  <si>
    <t>امور اقتصادی - تحقیق و توسعه</t>
  </si>
  <si>
    <t>امور محیط زیست - کاهش آلودگی</t>
  </si>
  <si>
    <t>امور محیط زیست - حفاظت از گونه‌های زیستی</t>
  </si>
  <si>
    <t>امور محیط زیست - تحقیق و توسعه</t>
  </si>
  <si>
    <t>امور مسکن، عمران شهری و روستایی</t>
  </si>
  <si>
    <t>امور مسکن، عمران شهری و روستایی - مسکن</t>
  </si>
  <si>
    <t>امور مسکن، عمران شهری و روستایی - توسعه و خدمات</t>
  </si>
  <si>
    <t>امور مسکن، عمران شهری و روستایی - آب و فاضلاب</t>
  </si>
  <si>
    <t>امور مسکن، عمران شهری و روستایی - تحقیق و توسعه</t>
  </si>
  <si>
    <t>امور سلامت</t>
  </si>
  <si>
    <t>امور سلامت - بهداشت</t>
  </si>
  <si>
    <t>امور سلامت - درمان</t>
  </si>
  <si>
    <t>امور سلامت - تحقیق و توسعه</t>
  </si>
  <si>
    <t>امور فرهنگی، ورزش و گردشگری</t>
  </si>
  <si>
    <t>امور فرهنگی، ورزش و گردشگری - دین و مذهب</t>
  </si>
  <si>
    <t>امور فرهنگی، ورزش و گردشگری - ورزش و تفریحات</t>
  </si>
  <si>
    <t>امور فرهنگی، ورزش و گردشگری - فرهنگ و هنر</t>
  </si>
  <si>
    <t>امور فرهنگی، ورزش و گردشگری - میراث فرهنگی</t>
  </si>
  <si>
    <t>امور فرهنگی، ورزش و گردشگری - رسانه</t>
  </si>
  <si>
    <t>امور فرهنگی، ورزش و گردشگری - گردشگری</t>
  </si>
  <si>
    <t>امور فرهنگی، ورزش و گردشگری - صنایع دستی</t>
  </si>
  <si>
    <t>امور فرهنگی، ورزش و گردشگری - تحقیق و توسعه</t>
  </si>
  <si>
    <t>امور آموزش و پرورش</t>
  </si>
  <si>
    <t>امور آموزش و پرورش - آموزش و پرورش عمومی</t>
  </si>
  <si>
    <t>امور آموزش و پرورش - آموزش فنی و حرفه‌ای</t>
  </si>
  <si>
    <t>امور آموزش و پرورش - آموزش عالی</t>
  </si>
  <si>
    <t>امور آموزش و پرورش - پژوهش‌های پایه‌ای</t>
  </si>
  <si>
    <t>امور آموزش و پرورش - پژوهش‌های توسعه‌ای</t>
  </si>
  <si>
    <t>امور آموزش و پرورش - تحقیق و توسعه</t>
  </si>
  <si>
    <t>امور رفاه اجتماعی</t>
  </si>
  <si>
    <t>امور رفاه اجتماعی - امداد و نجات</t>
  </si>
  <si>
    <t xml:space="preserve"> امور رفاه اجتماعی - بیمه‌های اجتماعی</t>
  </si>
  <si>
    <t>امور رفاه اجتماعی - حمایتی</t>
  </si>
  <si>
    <t>امور رفاه اجتماعی - توانبخشی</t>
  </si>
  <si>
    <t>امور رفاه اجتماعی - تحقیق و توسعه</t>
  </si>
  <si>
    <t>هزینه 98</t>
  </si>
  <si>
    <t>هزینه مصوب 99</t>
  </si>
  <si>
    <t>هزینه 1400 - عمومی</t>
  </si>
  <si>
    <t>هزینه 1400 - متفرقه</t>
  </si>
  <si>
    <t>هزینه 1400 - اختصاصی</t>
  </si>
  <si>
    <t>هزینه 1400 - جمع کل</t>
  </si>
  <si>
    <t>هزینه 1400 - یارانه‌ها</t>
  </si>
  <si>
    <t>هزینه 1400 - جمع کل و یارانه‌ها</t>
  </si>
  <si>
    <t>تدس 1400 - عمومی</t>
  </si>
  <si>
    <t>تدس 1400 - متفرقه</t>
  </si>
  <si>
    <t>تدس 1400 - اختصاصی</t>
  </si>
  <si>
    <t>تدس 1400- جمع کل</t>
  </si>
  <si>
    <t>جمع کل</t>
  </si>
  <si>
    <t>هزینه 97</t>
  </si>
  <si>
    <t>هزینه 96</t>
  </si>
  <si>
    <t>تدس 96</t>
  </si>
  <si>
    <t>تدس 98</t>
  </si>
  <si>
    <t>تدس مصوب 99</t>
  </si>
  <si>
    <t>هزینه 95</t>
  </si>
  <si>
    <t>تدس 95</t>
  </si>
  <si>
    <t>تدس 97</t>
  </si>
  <si>
    <t>تحقیق و توسعه</t>
  </si>
  <si>
    <t>عنوان</t>
  </si>
  <si>
    <t>اداره عمومی</t>
  </si>
  <si>
    <t>زنان</t>
  </si>
  <si>
    <t>فرهنگی و هنری</t>
  </si>
  <si>
    <t>آمار و آمایش</t>
  </si>
  <si>
    <t>آموزش عالی</t>
  </si>
  <si>
    <t>دفاع</t>
  </si>
  <si>
    <t>اقتصادی</t>
  </si>
  <si>
    <t>مالیات</t>
  </si>
  <si>
    <t>جنگ، رزمندگان، خانواده شهدا و ایثارگران</t>
  </si>
  <si>
    <t>ورزش</t>
  </si>
  <si>
    <t>حوزه‌های علمیه و روحانیت</t>
  </si>
  <si>
    <t>بنياد دایره المعارف اسلامي</t>
  </si>
  <si>
    <t>موسسه دايره المعارف فقه اسلامي</t>
  </si>
  <si>
    <t>دانشگاه بين‌المللي سازمان همكاريهاي اقتصادي گروه 8D</t>
  </si>
  <si>
    <t>کشاورزی، دامپروری یا منابع طبیعی</t>
  </si>
  <si>
    <t>صنایع غذایی</t>
  </si>
  <si>
    <t>دانشگاه ايلام</t>
  </si>
  <si>
    <t>مركز آموزش سلامت گچساران دانشگاه علوم پزشكي و خدمات بهداشتي ، درماني استان كهكيلويه و بويراحمد -</t>
  </si>
  <si>
    <t>دانشگاه علوم پزشكي و خدمات بهداشتي، درماني تبريز - دانشكده مديريت خدمات سلامت تبريز</t>
  </si>
  <si>
    <t>پژوهشگاه ربع رشيدي دانشگاه علوم پزشكي و خدمات بهداشتي درماني استان آذربایجان شرقی</t>
  </si>
  <si>
    <t>مركز تحقيقات پيشگيري از آسيب و دانشگاه علوم پزشكي و خدمات بهداشتي درماني استان آذربايجان شرقي - حوادث جاده اي</t>
  </si>
  <si>
    <t>مركز تحقيقات گوارش و كبد دانشگاه علوم پزشكي و خدمات بهداشتي ، درماني استان آذربايجان شرقي</t>
  </si>
  <si>
    <t>مركز ملي آموزش مديريت سلامت دانشگاه علوم پزشكي و خدمات بهداشتي ، درماني استان آذربايجان شرقي</t>
  </si>
  <si>
    <t>دانشگاه علوم پزشكي و خدمات بهداشتي ، درماني استان آذربايجان شرقي - پژوهشكده سالمندي</t>
  </si>
  <si>
    <t>مركز تحقيقات ريز فناوري دانشگاه علوم پزشكي و خدمات بهداشتي ، درماني استان آذربايجان شرقي</t>
  </si>
  <si>
    <t>مركز آموزشي، تحقيقاتي و درماني قلب و عروق شهيد رجائي - بهداشت و درمان</t>
  </si>
  <si>
    <t>دانشگاه علوم پزشكي و خدمات بهداشتي، درماني ايران - پژوهشكده مديريت سلامت</t>
  </si>
  <si>
    <t>دانشگاه علوم پزشكي و خدمات بهداشتي، درماني ايران - پژوهشكده سلامت حواس پنجگانه</t>
  </si>
  <si>
    <t>مركز تحقيقات پوست و سلولهاي بنيادي دانشگاه علوم پزشكي و خدمات بهداشتي، درماني تهران</t>
  </si>
  <si>
    <t>دانشگاه علوم پزشكي و خدمات بهداشتي، درماني بابل - پژوهشكده سلامت</t>
  </si>
  <si>
    <t>پژوهشكده پزشكي سلولي و مولكولي دانشگاه علوم پزشكي و خدمات بهداشتي، درماني استان آذربايجان غربي</t>
  </si>
  <si>
    <t xml:space="preserve">دانشگاه علوم پزشكي و خدمات بهداشتي، درماني سمنان - دانشكده مديريت و اطلاع رساني پزشكي آرادان </t>
  </si>
  <si>
    <t xml:space="preserve">دانشگاه علوم پزشكي و خدمات بهداشتي، درماني شاهرود - مركز تحقيقات علوم رفتاري و اجتماعي در سلامت </t>
  </si>
  <si>
    <t>دانشگاه علوم پزشكي و خدمات بهداشتي، درماني شاهرود - مركز رشد فناوري سلامت</t>
  </si>
  <si>
    <t>پژوهشكده فناوري ارتباطات و اطلاعات</t>
  </si>
  <si>
    <t>مركز آموزش عالي تحصیلات تكميلي در علوم پايه زنجان - پارك علم و فناوري</t>
  </si>
  <si>
    <t>رفاه و خدمات اجتماعی</t>
  </si>
  <si>
    <t>دانشگاه گلستان ‏- دانشكده علي‌آباد كتول</t>
  </si>
  <si>
    <t>دانشگاه علوم انساني حضرت معصومه (س)</t>
  </si>
  <si>
    <t>آموزش و پرورش</t>
  </si>
  <si>
    <t>آموزش پیش‌دانشگاهی</t>
  </si>
  <si>
    <t>علوم فنی، انسانی</t>
  </si>
  <si>
    <t>وزارت آموزش و پرورش - ادارات كل آموزش و پرورش - كسورات بازنشستگي سهم دولت مشتركين صندوق بازنشستگي كشوري</t>
  </si>
  <si>
    <t>سازمان مدارس غير دولتي و مركز توسعه مشاركت های مردمی - كمك به صندوق حمايت از توسعه مدارس غیر دولتی</t>
  </si>
  <si>
    <t>وزارت بهداشت درمان و آموزش پزشكي - مازاد درآمد اختصاصي دانشگاهها و موسسات آموزش عالي</t>
  </si>
  <si>
    <t>وزارت بهداشت، درمان و آموزش پزشكي - موسسه ملي تحقيقات سلامت جمهوري اسلامي ايران</t>
  </si>
  <si>
    <t>کمیته امداد</t>
  </si>
  <si>
    <t>حمل و نقل</t>
  </si>
  <si>
    <t>سازمان انرژي هاي تجديد پذير و بهره وري انرژي برق (ساتبا)</t>
  </si>
  <si>
    <t>درمان بيماران خاص و صعب العلاج و كمك به مجمع خيرين سلامت، زنجيره اميد، بيمارستان محكم و موسسه محك وبيماري اپيدرمولايزيس بلوزا و سلياك</t>
  </si>
  <si>
    <t>کشاورزی</t>
  </si>
  <si>
    <t>صنعت و معدن</t>
  </si>
  <si>
    <t>قوای حاکمیتی</t>
  </si>
  <si>
    <t>شورای نگهبان، خبرگان و تشخیص مصلحت</t>
  </si>
  <si>
    <t>ستاد، کمیته، بنیاد یا فرهنگستان</t>
  </si>
  <si>
    <t>فرهنگ و هنر</t>
  </si>
  <si>
    <t>پارک، پژوهشکده یا مرکز تحقیقاتی</t>
  </si>
  <si>
    <t>پردیس یا موسسه آموزشی</t>
  </si>
  <si>
    <t>مجلس شورای اسلامی</t>
  </si>
  <si>
    <t>خدمات عمومی</t>
  </si>
  <si>
    <t>کمک به اشخاص حقیقی یا حقوقی</t>
  </si>
  <si>
    <t>امنیت ملی</t>
  </si>
  <si>
    <t xml:space="preserve">دانشگاه علوم پزشكي و خدمات بهداشتي ، درماني تهران - پژوهشكده آنكولوژي، هماتولوژي و سل تراپي </t>
  </si>
  <si>
    <t>مركز آموزشي، تحقيقاتي و درمانی قلب وعروق تهران</t>
  </si>
  <si>
    <t>مركز آموزشي، تحقيقاتي و درماني قلب و عروق شهيد رجايي - مراكز تحقيقاتي</t>
  </si>
  <si>
    <t>پژوهشكده علوم دندان پزشكي دانشگاه علوم پزشكي و خدمات بهداشتي، درماني شهيد بهشتی</t>
  </si>
  <si>
    <t>مركز تحقيقات جراحي مغز و اعصاب عملكردي دانشگاه علوم پزشكي و خدمات بهداشتي، درماني شهيد بهشتی</t>
  </si>
  <si>
    <t>مركز تحقيقات بهبود كيفيت در مراقبت هاي ويژه دانشگاه علوم پزشكي و خدمات بهداشتي، درماني شهيد بهشتی</t>
  </si>
  <si>
    <t>پژوهشگاه علوم پزشكي اصفهان دانشگاه علوم پزشكي و خدمات بهداشتي، درماني استان اصفهان</t>
  </si>
  <si>
    <t>حقوق و قضا</t>
  </si>
  <si>
    <t>موسسه آموزشي و پژوهشي امام خميني (ره)</t>
  </si>
  <si>
    <t>پژوهشكده امام خميني ( ره) انقلاب اسلامي</t>
  </si>
  <si>
    <t>دانشگاه فردوسي مشهد - پژوهشكده مطالعات اسلامي</t>
  </si>
  <si>
    <t>دانشگاه علوم پزشكي و خدمات بهداشتي ، درماني گناباد - مركز تحقيقات و توسعه اجتماعي و اقتصاد سلامت گناباد</t>
  </si>
  <si>
    <t>حمایتی و کمک مالی یا یارائه‌ای</t>
  </si>
  <si>
    <t>عشایر، روستاییان و مناطق محروم</t>
  </si>
  <si>
    <t>دانشجویان</t>
  </si>
  <si>
    <t>وزارت تعاون، كار و رفاه اجتماعی - شكل‎گیری و توانمندسازی تعاونی‌ها</t>
  </si>
  <si>
    <t>سازندگی و نگهداری</t>
  </si>
  <si>
    <t>تبلیغات مذهبی و عقیدتی</t>
  </si>
  <si>
    <t>پايگاه استنادی علوم جهان اسلام</t>
  </si>
  <si>
    <t>مجلس شوراي اسلامی - كتابخانه، موزه و مركز اسناد</t>
  </si>
  <si>
    <t>سازمان پژوهش و برنامه ريزی آموزشی - موزه تاريخ تعليم و تربيت</t>
  </si>
  <si>
    <t>تجارت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</si>
</sst>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5" x14ac:knownFonts="1">
    <font>
      <sz val="10"/>
      <color rgb="FF000000"/>
      <name val="Times New Roman"/>
      <charset val="204"/>
    </font>
    <font>
      <sz val="9"/>
      <color rgb="FF000000"/>
      <name val="Calibri"/>
      <family val="2"/>
      <scheme val="minor"/>
    </font>
    <font>
      <b/>
      <sz val="8"/>
      <name val="Calibri"/>
      <family val="2"/>
      <scheme val="minor"/>
    </font>
    <font>
      <sz val="8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7D7D7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7">
    <xf numFmtId="0" fontId="0" fillId="0" borderId="0" xfId="0" applyFill="1" applyBorder="1" applyAlignment="1">
      <alignment horizontal="left" vertical="top"/>
    </xf>
    <xf numFmtId="0" fontId="1" fillId="0" borderId="0" xfId="0" applyFont="1" applyFill="1" applyBorder="1" applyAlignment="1">
      <alignment horizontal="center" vertical="center"/>
    </xf>
    <xf numFmtId="1" fontId="1" fillId="0" borderId="1" xfId="0" applyNumberFormat="1" applyFont="1" applyFill="1" applyBorder="1" applyAlignment="1">
      <alignment horizontal="center" vertical="center" shrinkToFit="1"/>
    </xf>
    <xf numFmtId="3" fontId="1" fillId="0" borderId="1" xfId="0" applyNumberFormat="1" applyFont="1" applyFill="1" applyBorder="1" applyAlignment="1">
      <alignment horizontal="center" vertical="center" shrinkToFit="1"/>
    </xf>
    <xf numFmtId="0" fontId="3" fillId="0" borderId="0" xfId="0" applyFont="1" applyFill="1" applyBorder="1" applyAlignment="1">
      <alignment horizontal="right" vertical="center" wrapText="1" readingOrder="2"/>
    </xf>
    <xf numFmtId="0" fontId="2" fillId="2" borderId="2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center" vertical="center" wrapText="1" readingOrder="1"/>
    </xf>
    <xf numFmtId="0" fontId="3" fillId="0" borderId="0" xfId="0" applyFont="1" applyFill="1" applyBorder="1" applyAlignment="1">
      <alignment horizontal="center" vertical="center" readingOrder="1"/>
    </xf>
    <xf numFmtId="0" fontId="3" fillId="0" borderId="0" xfId="0" applyFont="1" applyFill="1" applyBorder="1" applyAlignment="1">
      <alignment horizontal="center" vertical="center" wrapText="1" readingOrder="2"/>
    </xf>
    <xf numFmtId="164" fontId="1" fillId="0" borderId="1" xfId="0" applyNumberFormat="1" applyFont="1" applyFill="1" applyBorder="1" applyAlignment="1">
      <alignment horizontal="center" vertical="center" shrinkToFit="1"/>
    </xf>
    <xf numFmtId="0" fontId="4" fillId="0" borderId="0" xfId="0" applyFont="1" applyFill="1" applyBorder="1" applyAlignment="1">
      <alignment horizontal="right" vertical="center"/>
    </xf>
    <xf numFmtId="0" fontId="4" fillId="0" borderId="0" xfId="0" applyFont="1" applyFill="1" applyBorder="1" applyAlignment="1">
      <alignment horizontal="center" vertical="center" wrapText="1"/>
    </xf>
    <xf numFmtId="3" fontId="4" fillId="0" borderId="0" xfId="0" applyNumberFormat="1" applyFont="1" applyFill="1" applyBorder="1" applyAlignment="1">
      <alignment horizontal="center" vertical="center" wrapText="1"/>
    </xf>
    <xf numFmtId="0" fontId="4" fillId="3" borderId="0" xfId="0" applyFont="1" applyFill="1" applyBorder="1" applyAlignment="1">
      <alignment horizontal="right" vertical="center"/>
    </xf>
    <xf numFmtId="3" fontId="4" fillId="3" borderId="0" xfId="0" applyNumberFormat="1" applyFont="1" applyFill="1" applyBorder="1" applyAlignment="1">
      <alignment horizontal="center" vertical="center" wrapText="1"/>
    </xf>
    <xf numFmtId="3" fontId="4" fillId="3" borderId="0" xfId="0" applyNumberFormat="1" applyFont="1" applyFill="1" applyBorder="1" applyAlignment="1">
      <alignment horizontal="center" vertical="center"/>
    </xf>
    <xf numFmtId="3" fontId="4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top"/>
    </xf>
    <xf numFmtId="3" fontId="1" fillId="0" borderId="0" xfId="0" applyNumberFormat="1" applyFont="1" applyFill="1" applyBorder="1" applyAlignment="1">
      <alignment horizontal="center" vertical="top"/>
    </xf>
    <xf numFmtId="0" fontId="1" fillId="0" borderId="0" xfId="0" applyFont="1" applyFill="1" applyBorder="1" applyAlignment="1">
      <alignment horizontal="right" vertical="top"/>
    </xf>
    <xf numFmtId="1" fontId="1" fillId="4" borderId="1" xfId="0" applyNumberFormat="1" applyFont="1" applyFill="1" applyBorder="1" applyAlignment="1">
      <alignment horizontal="center" vertical="center" shrinkToFit="1"/>
    </xf>
    <xf numFmtId="0" fontId="3" fillId="4" borderId="0" xfId="0" applyFont="1" applyFill="1" applyBorder="1" applyAlignment="1">
      <alignment horizontal="right" vertical="center" wrapText="1" readingOrder="2"/>
    </xf>
    <xf numFmtId="0" fontId="3" fillId="4" borderId="0" xfId="0" applyFont="1" applyFill="1" applyBorder="1" applyAlignment="1">
      <alignment horizontal="center" vertical="center" wrapText="1" readingOrder="2"/>
    </xf>
    <xf numFmtId="3" fontId="1" fillId="4" borderId="1" xfId="0" applyNumberFormat="1" applyFont="1" applyFill="1" applyBorder="1" applyAlignment="1">
      <alignment horizontal="center" vertical="center" shrinkToFit="1"/>
    </xf>
    <xf numFmtId="164" fontId="1" fillId="4" borderId="1" xfId="0" applyNumberFormat="1" applyFont="1" applyFill="1" applyBorder="1" applyAlignment="1">
      <alignment horizontal="center" vertical="center" shrinkToFit="1"/>
    </xf>
    <xf numFmtId="0" fontId="1" fillId="4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36"/>
  <sheetViews>
    <sheetView tabSelected="1" workbookViewId="0">
      <pane ySplit="1" topLeftCell="A37" activePane="bottomLeft" state="frozen"/>
      <selection activeCell="C1" sqref="C1"/>
      <selection pane="bottomLeft" activeCell="H1" sqref="H1"/>
    </sheetView>
  </sheetViews>
  <sheetFormatPr defaultRowHeight="11.65" x14ac:dyDescent="0.4"/>
  <cols>
    <col min="1" max="1" width="10.42578125" style="1" customWidth="1"/>
    <col min="2" max="2" width="62.42578125" style="4" customWidth="1"/>
    <col min="3" max="7" width="19.0703125" style="8" customWidth="1"/>
    <col min="8" max="10" width="14.0703125" style="8" customWidth="1"/>
    <col min="11" max="19" width="10.42578125" style="1" customWidth="1"/>
    <col min="20" max="21" width="12.640625" style="1" customWidth="1"/>
    <col min="22" max="22" width="11.5703125" style="1" customWidth="1"/>
    <col min="23" max="27" width="10.42578125" style="1" customWidth="1"/>
    <col min="28" max="16384" width="9.140625" style="1"/>
  </cols>
  <sheetData>
    <row r="1" spans="1:27" s="7" customFormat="1" ht="46.9" customHeight="1" x14ac:dyDescent="0.4">
      <c r="A1" s="5" t="s">
        <v>548</v>
      </c>
      <c r="B1" s="5" t="s">
        <v>534</v>
      </c>
      <c r="C1" s="5" t="s">
        <v>747</v>
      </c>
      <c r="D1" s="5" t="s">
        <v>935</v>
      </c>
      <c r="E1" s="5" t="s">
        <v>656</v>
      </c>
      <c r="F1" s="5" t="s">
        <v>934</v>
      </c>
      <c r="G1" s="5" t="s">
        <v>748</v>
      </c>
      <c r="H1" s="5" t="s">
        <v>1179</v>
      </c>
      <c r="I1" s="5" t="s">
        <v>1182</v>
      </c>
      <c r="J1" s="5" t="s">
        <v>1185</v>
      </c>
      <c r="K1" s="5" t="s">
        <v>535</v>
      </c>
      <c r="L1" s="5" t="s">
        <v>536</v>
      </c>
      <c r="M1" s="5" t="s">
        <v>1175</v>
      </c>
      <c r="N1" s="6" t="s">
        <v>537</v>
      </c>
      <c r="O1" s="6" t="s">
        <v>538</v>
      </c>
      <c r="P1" s="6" t="s">
        <v>539</v>
      </c>
      <c r="Q1" s="6" t="s">
        <v>540</v>
      </c>
      <c r="R1" s="6" t="s">
        <v>541</v>
      </c>
      <c r="S1" s="6" t="s">
        <v>1178</v>
      </c>
      <c r="T1" s="6" t="s">
        <v>1177</v>
      </c>
      <c r="U1" s="6" t="s">
        <v>1176</v>
      </c>
      <c r="V1" s="5" t="s">
        <v>542</v>
      </c>
      <c r="W1" s="5" t="s">
        <v>543</v>
      </c>
      <c r="X1" s="6" t="s">
        <v>544</v>
      </c>
      <c r="Y1" s="6" t="s">
        <v>545</v>
      </c>
      <c r="Z1" s="6" t="s">
        <v>546</v>
      </c>
      <c r="AA1" s="6" t="s">
        <v>547</v>
      </c>
    </row>
    <row r="2" spans="1:27" ht="23" customHeight="1" x14ac:dyDescent="0.4">
      <c r="A2" s="2">
        <v>101000</v>
      </c>
      <c r="B2" s="4" t="s">
        <v>0</v>
      </c>
      <c r="C2" s="8" t="s">
        <v>637</v>
      </c>
      <c r="D2" s="8" t="s">
        <v>937</v>
      </c>
      <c r="E2" s="8" t="s">
        <v>1319</v>
      </c>
      <c r="F2" s="8" t="s">
        <v>750</v>
      </c>
      <c r="G2" s="8" t="s">
        <v>1267</v>
      </c>
      <c r="H2" s="8" t="s">
        <v>1181</v>
      </c>
      <c r="I2" s="8" t="s">
        <v>1181</v>
      </c>
      <c r="J2" s="8" t="s">
        <v>1181</v>
      </c>
      <c r="K2" s="3">
        <v>2924969</v>
      </c>
      <c r="L2" s="3">
        <v>3003847</v>
      </c>
      <c r="M2" s="9">
        <f>((L2-K2)/L2)*100</f>
        <v>2.6258993883510042</v>
      </c>
      <c r="N2" s="3">
        <v>4690000</v>
      </c>
      <c r="O2" s="3">
        <v>0</v>
      </c>
      <c r="P2" s="3">
        <v>0</v>
      </c>
      <c r="Q2" s="3">
        <v>4690000</v>
      </c>
      <c r="R2" s="3">
        <v>0</v>
      </c>
      <c r="S2" s="3">
        <f>Q2+R2</f>
        <v>4690000</v>
      </c>
      <c r="T2" s="9">
        <f t="shared" ref="T2:T65" si="0">((S2-K2)/S2)*100</f>
        <v>37.633923240938167</v>
      </c>
      <c r="U2" s="9">
        <f t="shared" ref="U2:U65" si="1">((S2-L2)/S2)*100</f>
        <v>35.95208955223881</v>
      </c>
      <c r="V2" s="3">
        <v>27119</v>
      </c>
      <c r="W2" s="3">
        <v>215700</v>
      </c>
      <c r="X2" s="3">
        <v>333000</v>
      </c>
      <c r="Y2" s="3">
        <v>0</v>
      </c>
      <c r="Z2" s="3">
        <v>0</v>
      </c>
      <c r="AA2" s="3">
        <v>333000</v>
      </c>
    </row>
    <row r="3" spans="1:27" ht="22.05" customHeight="1" x14ac:dyDescent="0.4">
      <c r="A3" s="2">
        <v>101002</v>
      </c>
      <c r="B3" s="4" t="s">
        <v>942</v>
      </c>
      <c r="C3" s="8" t="s">
        <v>637</v>
      </c>
      <c r="D3" s="8" t="s">
        <v>937</v>
      </c>
      <c r="E3" s="8" t="s">
        <v>689</v>
      </c>
      <c r="F3" s="8" t="s">
        <v>1323</v>
      </c>
      <c r="G3" s="8" t="s">
        <v>641</v>
      </c>
      <c r="H3" s="8" t="s">
        <v>1181</v>
      </c>
      <c r="I3" s="8" t="s">
        <v>1181</v>
      </c>
      <c r="J3" s="8" t="s">
        <v>1181</v>
      </c>
      <c r="K3" s="3">
        <v>577532</v>
      </c>
      <c r="L3" s="3">
        <v>805000</v>
      </c>
      <c r="M3" s="9">
        <f t="shared" ref="M3:M66" si="2">((L3-K3)/L3)*100</f>
        <v>28.256894409937889</v>
      </c>
      <c r="N3" s="3">
        <v>1090000</v>
      </c>
      <c r="O3" s="3">
        <v>0</v>
      </c>
      <c r="P3" s="3">
        <v>0</v>
      </c>
      <c r="Q3" s="3">
        <v>1090000</v>
      </c>
      <c r="R3" s="3">
        <v>0</v>
      </c>
      <c r="S3" s="3">
        <f t="shared" ref="S3:S66" si="3">Q3+R3</f>
        <v>1090000</v>
      </c>
      <c r="T3" s="9">
        <f t="shared" si="0"/>
        <v>47.015412844036696</v>
      </c>
      <c r="U3" s="9">
        <f t="shared" si="1"/>
        <v>26.146788990825687</v>
      </c>
      <c r="V3" s="3">
        <v>1100</v>
      </c>
      <c r="W3" s="3">
        <v>3000</v>
      </c>
      <c r="X3" s="3">
        <v>4000</v>
      </c>
      <c r="Y3" s="3">
        <v>0</v>
      </c>
      <c r="Z3" s="3">
        <v>0</v>
      </c>
      <c r="AA3" s="3">
        <v>4000</v>
      </c>
    </row>
    <row r="4" spans="1:27" ht="23" customHeight="1" x14ac:dyDescent="0.4">
      <c r="A4" s="2">
        <v>101003</v>
      </c>
      <c r="B4" s="4" t="s">
        <v>943</v>
      </c>
      <c r="C4" s="8" t="s">
        <v>637</v>
      </c>
      <c r="D4" s="8" t="s">
        <v>937</v>
      </c>
      <c r="E4" s="8" t="s">
        <v>689</v>
      </c>
      <c r="F4" s="8" t="s">
        <v>1323</v>
      </c>
      <c r="G4" s="8" t="s">
        <v>924</v>
      </c>
      <c r="H4" s="8" t="s">
        <v>1181</v>
      </c>
      <c r="I4" s="8" t="s">
        <v>1181</v>
      </c>
      <c r="J4" s="8" t="s">
        <v>1181</v>
      </c>
      <c r="K4" s="3">
        <v>400401</v>
      </c>
      <c r="L4" s="3">
        <v>642383</v>
      </c>
      <c r="M4" s="9">
        <f t="shared" si="2"/>
        <v>37.669427740148791</v>
      </c>
      <c r="N4" s="3">
        <v>825989</v>
      </c>
      <c r="O4" s="3">
        <v>0</v>
      </c>
      <c r="P4" s="3">
        <v>25000</v>
      </c>
      <c r="Q4" s="3">
        <v>850989</v>
      </c>
      <c r="R4" s="3">
        <v>0</v>
      </c>
      <c r="S4" s="3">
        <f t="shared" si="3"/>
        <v>850989</v>
      </c>
      <c r="T4" s="9">
        <f t="shared" si="0"/>
        <v>52.948745518449712</v>
      </c>
      <c r="U4" s="9">
        <f t="shared" si="1"/>
        <v>24.513360337207647</v>
      </c>
      <c r="V4" s="3">
        <v>4419</v>
      </c>
      <c r="W4" s="3">
        <v>7000</v>
      </c>
      <c r="X4" s="3">
        <v>30500</v>
      </c>
      <c r="Y4" s="3">
        <v>0</v>
      </c>
      <c r="Z4" s="3">
        <v>0</v>
      </c>
      <c r="AA4" s="3">
        <v>30500</v>
      </c>
    </row>
    <row r="5" spans="1:27" ht="23" customHeight="1" x14ac:dyDescent="0.4">
      <c r="A5" s="2">
        <v>101004</v>
      </c>
      <c r="B5" s="4" t="s">
        <v>638</v>
      </c>
      <c r="C5" s="8" t="s">
        <v>638</v>
      </c>
      <c r="D5" s="8" t="s">
        <v>936</v>
      </c>
      <c r="E5" s="8" t="s">
        <v>664</v>
      </c>
      <c r="F5" s="8" t="s">
        <v>750</v>
      </c>
      <c r="G5" s="8" t="s">
        <v>1328</v>
      </c>
      <c r="H5" s="8" t="s">
        <v>1181</v>
      </c>
      <c r="I5" s="8" t="s">
        <v>1181</v>
      </c>
      <c r="J5" s="8" t="s">
        <v>1181</v>
      </c>
      <c r="K5" s="3">
        <v>95877</v>
      </c>
      <c r="L5" s="3">
        <v>183127</v>
      </c>
      <c r="M5" s="9">
        <f t="shared" si="2"/>
        <v>47.644530844714325</v>
      </c>
      <c r="N5" s="3">
        <v>240000</v>
      </c>
      <c r="O5" s="3">
        <v>0</v>
      </c>
      <c r="P5" s="3">
        <v>0</v>
      </c>
      <c r="Q5" s="3">
        <v>240000</v>
      </c>
      <c r="R5" s="3">
        <v>0</v>
      </c>
      <c r="S5" s="3">
        <f t="shared" si="3"/>
        <v>240000</v>
      </c>
      <c r="T5" s="9">
        <f t="shared" si="0"/>
        <v>60.051250000000003</v>
      </c>
      <c r="U5" s="9">
        <f t="shared" si="1"/>
        <v>23.697083333333332</v>
      </c>
      <c r="V5" s="3">
        <v>1500</v>
      </c>
      <c r="W5" s="3">
        <v>18000</v>
      </c>
      <c r="X5" s="3">
        <v>30000</v>
      </c>
      <c r="Y5" s="3">
        <v>0</v>
      </c>
      <c r="Z5" s="3">
        <v>0</v>
      </c>
      <c r="AA5" s="3">
        <v>30000</v>
      </c>
    </row>
    <row r="6" spans="1:27" ht="23" customHeight="1" x14ac:dyDescent="0.4">
      <c r="A6" s="2">
        <v>101005</v>
      </c>
      <c r="B6" s="4" t="s">
        <v>944</v>
      </c>
      <c r="C6" s="8" t="s">
        <v>637</v>
      </c>
      <c r="D6" s="8" t="s">
        <v>937</v>
      </c>
      <c r="E6" s="8" t="s">
        <v>689</v>
      </c>
      <c r="F6" s="8" t="s">
        <v>1321</v>
      </c>
      <c r="G6" s="8" t="s">
        <v>932</v>
      </c>
      <c r="H6" s="8" t="s">
        <v>1181</v>
      </c>
      <c r="I6" s="8" t="s">
        <v>1181</v>
      </c>
      <c r="J6" s="8" t="s">
        <v>1181</v>
      </c>
      <c r="K6" s="3">
        <v>358481</v>
      </c>
      <c r="L6" s="3">
        <v>638516</v>
      </c>
      <c r="M6" s="9">
        <f t="shared" si="2"/>
        <v>43.857162545652734</v>
      </c>
      <c r="N6" s="3">
        <v>722255</v>
      </c>
      <c r="O6" s="3">
        <v>0</v>
      </c>
      <c r="P6" s="3">
        <v>0</v>
      </c>
      <c r="Q6" s="3">
        <v>722255</v>
      </c>
      <c r="R6" s="3">
        <v>0</v>
      </c>
      <c r="S6" s="3">
        <f t="shared" si="3"/>
        <v>722255</v>
      </c>
      <c r="T6" s="9">
        <f t="shared" si="0"/>
        <v>50.366421831624564</v>
      </c>
      <c r="U6" s="9">
        <f t="shared" si="1"/>
        <v>11.594104575253892</v>
      </c>
      <c r="V6" s="3">
        <v>31853</v>
      </c>
      <c r="W6" s="3">
        <v>40000</v>
      </c>
      <c r="X6" s="3">
        <v>50000</v>
      </c>
      <c r="Y6" s="3">
        <v>0</v>
      </c>
      <c r="Z6" s="3">
        <v>0</v>
      </c>
      <c r="AA6" s="3">
        <v>50000</v>
      </c>
    </row>
    <row r="7" spans="1:27" ht="24" customHeight="1" x14ac:dyDescent="0.4">
      <c r="A7" s="2">
        <v>101012</v>
      </c>
      <c r="B7" s="4" t="s">
        <v>945</v>
      </c>
      <c r="C7" s="8" t="s">
        <v>637</v>
      </c>
      <c r="D7" s="8" t="s">
        <v>937</v>
      </c>
      <c r="E7" s="8" t="s">
        <v>1341</v>
      </c>
      <c r="F7" s="8" t="s">
        <v>750</v>
      </c>
      <c r="G7" s="8" t="s">
        <v>1327</v>
      </c>
      <c r="H7" s="8" t="s">
        <v>1181</v>
      </c>
      <c r="I7" s="8" t="s">
        <v>1181</v>
      </c>
      <c r="J7" s="8" t="s">
        <v>1181</v>
      </c>
      <c r="K7" s="3">
        <v>707326</v>
      </c>
      <c r="L7" s="3">
        <v>680940</v>
      </c>
      <c r="M7" s="9">
        <f t="shared" si="2"/>
        <v>-3.8749375862777926</v>
      </c>
      <c r="N7" s="3">
        <v>680000</v>
      </c>
      <c r="O7" s="3">
        <v>0</v>
      </c>
      <c r="P7" s="3">
        <v>0</v>
      </c>
      <c r="Q7" s="3">
        <v>680000</v>
      </c>
      <c r="R7" s="3">
        <v>0</v>
      </c>
      <c r="S7" s="3">
        <f t="shared" si="3"/>
        <v>680000</v>
      </c>
      <c r="T7" s="9">
        <f t="shared" si="0"/>
        <v>-4.0185294117647059</v>
      </c>
      <c r="U7" s="9">
        <f t="shared" si="1"/>
        <v>-0.13823529411764707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</row>
    <row r="8" spans="1:27" ht="23" customHeight="1" x14ac:dyDescent="0.4">
      <c r="A8" s="2">
        <v>101015</v>
      </c>
      <c r="B8" s="4" t="s">
        <v>946</v>
      </c>
      <c r="C8" s="8" t="s">
        <v>639</v>
      </c>
      <c r="D8" s="8" t="s">
        <v>936</v>
      </c>
      <c r="E8" s="8" t="s">
        <v>1319</v>
      </c>
      <c r="F8" s="8" t="s">
        <v>1320</v>
      </c>
      <c r="G8" s="8" t="s">
        <v>754</v>
      </c>
      <c r="H8" s="8" t="s">
        <v>1181</v>
      </c>
      <c r="I8" s="8" t="s">
        <v>1181</v>
      </c>
      <c r="J8" s="8" t="s">
        <v>1181</v>
      </c>
      <c r="K8" s="3">
        <v>61374</v>
      </c>
      <c r="L8" s="3">
        <v>72316</v>
      </c>
      <c r="M8" s="9">
        <f t="shared" si="2"/>
        <v>15.130814757453399</v>
      </c>
      <c r="N8" s="3">
        <v>88000</v>
      </c>
      <c r="O8" s="3">
        <v>0</v>
      </c>
      <c r="P8" s="3">
        <v>0</v>
      </c>
      <c r="Q8" s="3">
        <v>88000</v>
      </c>
      <c r="R8" s="3">
        <v>0</v>
      </c>
      <c r="S8" s="3">
        <f t="shared" si="3"/>
        <v>88000</v>
      </c>
      <c r="T8" s="9">
        <f t="shared" si="0"/>
        <v>30.256818181818179</v>
      </c>
      <c r="U8" s="9">
        <f t="shared" si="1"/>
        <v>17.822727272727274</v>
      </c>
      <c r="V8" s="3">
        <v>0</v>
      </c>
      <c r="W8" s="3">
        <v>150</v>
      </c>
      <c r="X8" s="3">
        <v>200</v>
      </c>
      <c r="Y8" s="3">
        <v>0</v>
      </c>
      <c r="Z8" s="3">
        <v>0</v>
      </c>
      <c r="AA8" s="3">
        <v>200</v>
      </c>
    </row>
    <row r="9" spans="1:27" ht="22.05" customHeight="1" x14ac:dyDescent="0.4">
      <c r="A9" s="2">
        <v>101020</v>
      </c>
      <c r="B9" s="4" t="s">
        <v>947</v>
      </c>
      <c r="C9" s="8" t="s">
        <v>637</v>
      </c>
      <c r="D9" s="8" t="s">
        <v>937</v>
      </c>
      <c r="E9" s="8" t="s">
        <v>664</v>
      </c>
      <c r="F9" s="8" t="s">
        <v>750</v>
      </c>
      <c r="G9" s="8" t="s">
        <v>749</v>
      </c>
      <c r="H9" s="8" t="s">
        <v>1181</v>
      </c>
      <c r="I9" s="8" t="s">
        <v>1181</v>
      </c>
      <c r="J9" s="8" t="s">
        <v>1181</v>
      </c>
      <c r="K9" s="3">
        <v>45463</v>
      </c>
      <c r="L9" s="3">
        <v>55850</v>
      </c>
      <c r="M9" s="9">
        <f t="shared" si="2"/>
        <v>18.598030438675021</v>
      </c>
      <c r="N9" s="3">
        <v>70000</v>
      </c>
      <c r="O9" s="3">
        <v>0</v>
      </c>
      <c r="P9" s="3">
        <v>0</v>
      </c>
      <c r="Q9" s="3">
        <v>70000</v>
      </c>
      <c r="R9" s="3">
        <v>0</v>
      </c>
      <c r="S9" s="3">
        <f t="shared" si="3"/>
        <v>70000</v>
      </c>
      <c r="T9" s="9">
        <f t="shared" si="0"/>
        <v>35.052857142857142</v>
      </c>
      <c r="U9" s="9">
        <f t="shared" si="1"/>
        <v>20.214285714285715</v>
      </c>
      <c r="V9" s="3">
        <v>435</v>
      </c>
      <c r="W9" s="3">
        <v>500</v>
      </c>
      <c r="X9" s="3">
        <v>600</v>
      </c>
      <c r="Y9" s="3">
        <v>0</v>
      </c>
      <c r="Z9" s="3">
        <v>0</v>
      </c>
      <c r="AA9" s="3">
        <v>600</v>
      </c>
    </row>
    <row r="10" spans="1:27" ht="23" customHeight="1" x14ac:dyDescent="0.4">
      <c r="A10" s="2">
        <v>101021</v>
      </c>
      <c r="B10" s="4" t="s">
        <v>1</v>
      </c>
      <c r="C10" s="8" t="s">
        <v>637</v>
      </c>
      <c r="D10" s="8" t="s">
        <v>937</v>
      </c>
      <c r="E10" s="8" t="s">
        <v>689</v>
      </c>
      <c r="F10" s="8" t="s">
        <v>1321</v>
      </c>
      <c r="G10" s="8" t="s">
        <v>932</v>
      </c>
      <c r="H10" s="8" t="s">
        <v>1181</v>
      </c>
      <c r="I10" s="8" t="s">
        <v>1180</v>
      </c>
      <c r="J10" s="8" t="s">
        <v>1181</v>
      </c>
      <c r="K10" s="3">
        <v>99173</v>
      </c>
      <c r="L10" s="3">
        <v>263000</v>
      </c>
      <c r="M10" s="9">
        <f t="shared" si="2"/>
        <v>62.291634980988597</v>
      </c>
      <c r="N10" s="3">
        <v>328694</v>
      </c>
      <c r="O10" s="3">
        <v>0</v>
      </c>
      <c r="P10" s="3">
        <v>80</v>
      </c>
      <c r="Q10" s="3">
        <v>328774</v>
      </c>
      <c r="R10" s="3">
        <v>0</v>
      </c>
      <c r="S10" s="3">
        <f t="shared" si="3"/>
        <v>328774</v>
      </c>
      <c r="T10" s="9">
        <f t="shared" si="0"/>
        <v>69.835510107246918</v>
      </c>
      <c r="U10" s="9">
        <f t="shared" si="1"/>
        <v>20.005839877849223</v>
      </c>
      <c r="V10" s="3">
        <v>1118</v>
      </c>
      <c r="W10" s="3">
        <v>2600</v>
      </c>
      <c r="X10" s="3">
        <v>3380</v>
      </c>
      <c r="Y10" s="3">
        <v>0</v>
      </c>
      <c r="Z10" s="3">
        <v>0</v>
      </c>
      <c r="AA10" s="3">
        <v>3380</v>
      </c>
    </row>
    <row r="11" spans="1:27" ht="23" customHeight="1" x14ac:dyDescent="0.4">
      <c r="A11" s="2">
        <v>101022</v>
      </c>
      <c r="B11" s="4" t="s">
        <v>2</v>
      </c>
      <c r="C11" s="8" t="s">
        <v>637</v>
      </c>
      <c r="D11" s="8" t="s">
        <v>937</v>
      </c>
      <c r="E11" s="8" t="s">
        <v>689</v>
      </c>
      <c r="F11" s="8" t="s">
        <v>1321</v>
      </c>
      <c r="G11" s="8" t="s">
        <v>1322</v>
      </c>
      <c r="H11" s="8" t="s">
        <v>1181</v>
      </c>
      <c r="I11" s="8" t="s">
        <v>1180</v>
      </c>
      <c r="J11" s="8" t="s">
        <v>1181</v>
      </c>
      <c r="K11" s="3">
        <v>187457</v>
      </c>
      <c r="L11" s="3">
        <v>327948</v>
      </c>
      <c r="M11" s="9">
        <f t="shared" si="2"/>
        <v>42.839413565565273</v>
      </c>
      <c r="N11" s="3">
        <v>432880</v>
      </c>
      <c r="O11" s="3">
        <v>0</v>
      </c>
      <c r="P11" s="3">
        <v>30500</v>
      </c>
      <c r="Q11" s="3">
        <v>463380</v>
      </c>
      <c r="R11" s="3">
        <v>0</v>
      </c>
      <c r="S11" s="3">
        <f t="shared" si="3"/>
        <v>463380</v>
      </c>
      <c r="T11" s="9">
        <f t="shared" si="0"/>
        <v>59.545729207130215</v>
      </c>
      <c r="U11" s="9">
        <f t="shared" si="1"/>
        <v>29.226984332513272</v>
      </c>
      <c r="V11" s="3">
        <v>2150</v>
      </c>
      <c r="W11" s="3">
        <v>5000</v>
      </c>
      <c r="X11" s="3">
        <v>6500</v>
      </c>
      <c r="Y11" s="3">
        <v>0</v>
      </c>
      <c r="Z11" s="3">
        <v>0</v>
      </c>
      <c r="AA11" s="3">
        <v>6500</v>
      </c>
    </row>
    <row r="12" spans="1:27" ht="22.05" customHeight="1" x14ac:dyDescent="0.4">
      <c r="A12" s="2">
        <v>101023</v>
      </c>
      <c r="B12" s="4" t="s">
        <v>3</v>
      </c>
      <c r="C12" s="8" t="s">
        <v>637</v>
      </c>
      <c r="D12" s="8" t="s">
        <v>937</v>
      </c>
      <c r="E12" s="8" t="s">
        <v>689</v>
      </c>
      <c r="F12" s="8" t="s">
        <v>1321</v>
      </c>
      <c r="G12" s="8" t="s">
        <v>738</v>
      </c>
      <c r="H12" s="8" t="s">
        <v>1181</v>
      </c>
      <c r="I12" s="8" t="s">
        <v>1181</v>
      </c>
      <c r="J12" s="8" t="s">
        <v>1181</v>
      </c>
      <c r="K12" s="3">
        <v>169123</v>
      </c>
      <c r="L12" s="3">
        <v>311125</v>
      </c>
      <c r="M12" s="9">
        <f t="shared" si="2"/>
        <v>45.641462434712736</v>
      </c>
      <c r="N12" s="3">
        <v>397246</v>
      </c>
      <c r="O12" s="3">
        <v>0</v>
      </c>
      <c r="P12" s="3">
        <v>200</v>
      </c>
      <c r="Q12" s="3">
        <v>397446</v>
      </c>
      <c r="R12" s="3">
        <v>0</v>
      </c>
      <c r="S12" s="3">
        <f t="shared" si="3"/>
        <v>397446</v>
      </c>
      <c r="T12" s="9">
        <f t="shared" si="0"/>
        <v>57.447552623501053</v>
      </c>
      <c r="U12" s="9">
        <f t="shared" si="1"/>
        <v>21.718925338284951</v>
      </c>
      <c r="V12" s="3">
        <v>1935</v>
      </c>
      <c r="W12" s="3">
        <v>4500</v>
      </c>
      <c r="X12" s="3">
        <v>5850</v>
      </c>
      <c r="Y12" s="3">
        <v>0</v>
      </c>
      <c r="Z12" s="3">
        <v>0</v>
      </c>
      <c r="AA12" s="3">
        <v>5850</v>
      </c>
    </row>
    <row r="13" spans="1:27" ht="23" customHeight="1" x14ac:dyDescent="0.4">
      <c r="A13" s="2">
        <v>101024</v>
      </c>
      <c r="B13" s="4" t="s">
        <v>4</v>
      </c>
      <c r="C13" s="8" t="s">
        <v>637</v>
      </c>
      <c r="D13" s="8" t="s">
        <v>937</v>
      </c>
      <c r="E13" s="8" t="s">
        <v>1326</v>
      </c>
      <c r="F13" s="8" t="s">
        <v>750</v>
      </c>
      <c r="G13" s="8" t="s">
        <v>1268</v>
      </c>
      <c r="H13" s="8" t="s">
        <v>1181</v>
      </c>
      <c r="I13" s="8" t="s">
        <v>1181</v>
      </c>
      <c r="J13" s="8" t="s">
        <v>1181</v>
      </c>
      <c r="K13" s="3">
        <v>146590</v>
      </c>
      <c r="L13" s="3">
        <v>250000</v>
      </c>
      <c r="M13" s="9">
        <f t="shared" si="2"/>
        <v>41.364000000000004</v>
      </c>
      <c r="N13" s="3">
        <v>325000</v>
      </c>
      <c r="O13" s="3">
        <v>0</v>
      </c>
      <c r="P13" s="3">
        <v>0</v>
      </c>
      <c r="Q13" s="3">
        <v>325000</v>
      </c>
      <c r="R13" s="3">
        <v>0</v>
      </c>
      <c r="S13" s="3">
        <f t="shared" si="3"/>
        <v>325000</v>
      </c>
      <c r="T13" s="9">
        <f t="shared" si="0"/>
        <v>54.895384615384614</v>
      </c>
      <c r="U13" s="9">
        <f t="shared" si="1"/>
        <v>23.076923076923077</v>
      </c>
      <c r="V13" s="3">
        <v>87</v>
      </c>
      <c r="W13" s="3">
        <v>100</v>
      </c>
      <c r="X13" s="3">
        <v>120</v>
      </c>
      <c r="Y13" s="3">
        <v>0</v>
      </c>
      <c r="Z13" s="3">
        <v>0</v>
      </c>
      <c r="AA13" s="3">
        <v>120</v>
      </c>
    </row>
    <row r="14" spans="1:27" ht="23" customHeight="1" x14ac:dyDescent="0.4">
      <c r="A14" s="2">
        <v>101026</v>
      </c>
      <c r="B14" s="4" t="s">
        <v>5</v>
      </c>
      <c r="C14" s="8" t="s">
        <v>640</v>
      </c>
      <c r="D14" s="8" t="s">
        <v>936</v>
      </c>
      <c r="E14" s="8" t="s">
        <v>1319</v>
      </c>
      <c r="F14" s="8" t="s">
        <v>1320</v>
      </c>
      <c r="G14" s="8" t="s">
        <v>754</v>
      </c>
      <c r="H14" s="8" t="s">
        <v>1181</v>
      </c>
      <c r="I14" s="8" t="s">
        <v>1181</v>
      </c>
      <c r="J14" s="8" t="s">
        <v>1181</v>
      </c>
      <c r="K14" s="3">
        <v>556706</v>
      </c>
      <c r="L14" s="3">
        <v>941164</v>
      </c>
      <c r="M14" s="9">
        <f t="shared" si="2"/>
        <v>40.849203751949716</v>
      </c>
      <c r="N14" s="3">
        <v>1150000</v>
      </c>
      <c r="O14" s="3">
        <v>0</v>
      </c>
      <c r="P14" s="3">
        <v>0</v>
      </c>
      <c r="Q14" s="3">
        <v>1150000</v>
      </c>
      <c r="R14" s="3">
        <v>0</v>
      </c>
      <c r="S14" s="3">
        <f t="shared" si="3"/>
        <v>1150000</v>
      </c>
      <c r="T14" s="9">
        <f t="shared" si="0"/>
        <v>51.590782608695648</v>
      </c>
      <c r="U14" s="9">
        <f t="shared" si="1"/>
        <v>18.159652173913045</v>
      </c>
      <c r="V14" s="3">
        <v>1900</v>
      </c>
      <c r="W14" s="3">
        <v>4300</v>
      </c>
      <c r="X14" s="3">
        <v>5000</v>
      </c>
      <c r="Y14" s="3">
        <v>0</v>
      </c>
      <c r="Z14" s="3">
        <v>0</v>
      </c>
      <c r="AA14" s="3">
        <v>5000</v>
      </c>
    </row>
    <row r="15" spans="1:27" ht="22.05" customHeight="1" x14ac:dyDescent="0.4">
      <c r="A15" s="2">
        <v>101028</v>
      </c>
      <c r="B15" s="4" t="s">
        <v>948</v>
      </c>
      <c r="C15" s="8" t="s">
        <v>637</v>
      </c>
      <c r="D15" s="8" t="s">
        <v>937</v>
      </c>
      <c r="E15" s="8" t="s">
        <v>689</v>
      </c>
      <c r="F15" s="8" t="s">
        <v>1321</v>
      </c>
      <c r="G15" s="8" t="s">
        <v>739</v>
      </c>
      <c r="H15" s="8" t="s">
        <v>1181</v>
      </c>
      <c r="I15" s="8" t="s">
        <v>1180</v>
      </c>
      <c r="J15" s="8" t="s">
        <v>1181</v>
      </c>
      <c r="K15" s="3">
        <v>86648</v>
      </c>
      <c r="L15" s="3">
        <v>117868</v>
      </c>
      <c r="M15" s="9">
        <f t="shared" si="2"/>
        <v>26.487256931482676</v>
      </c>
      <c r="N15" s="3">
        <v>140905</v>
      </c>
      <c r="O15" s="3">
        <v>0</v>
      </c>
      <c r="P15" s="3">
        <v>8000</v>
      </c>
      <c r="Q15" s="3">
        <v>148905</v>
      </c>
      <c r="R15" s="3">
        <v>0</v>
      </c>
      <c r="S15" s="3">
        <f t="shared" si="3"/>
        <v>148905</v>
      </c>
      <c r="T15" s="9">
        <f t="shared" si="0"/>
        <v>41.809878781773612</v>
      </c>
      <c r="U15" s="9">
        <f t="shared" si="1"/>
        <v>20.843490816292267</v>
      </c>
      <c r="V15" s="3">
        <v>645</v>
      </c>
      <c r="W15" s="3">
        <v>1500</v>
      </c>
      <c r="X15" s="3">
        <v>1950</v>
      </c>
      <c r="Y15" s="3">
        <v>0</v>
      </c>
      <c r="Z15" s="3">
        <v>0</v>
      </c>
      <c r="AA15" s="3">
        <v>1950</v>
      </c>
    </row>
    <row r="16" spans="1:27" ht="23" customHeight="1" x14ac:dyDescent="0.4">
      <c r="A16" s="2">
        <v>101033</v>
      </c>
      <c r="B16" s="4" t="s">
        <v>6</v>
      </c>
      <c r="C16" s="8" t="s">
        <v>637</v>
      </c>
      <c r="D16" s="8" t="s">
        <v>937</v>
      </c>
      <c r="E16" s="8" t="s">
        <v>689</v>
      </c>
      <c r="F16" s="8" t="s">
        <v>1321</v>
      </c>
      <c r="G16" s="8" t="s">
        <v>1322</v>
      </c>
      <c r="H16" s="8" t="s">
        <v>1181</v>
      </c>
      <c r="I16" s="8" t="s">
        <v>1181</v>
      </c>
      <c r="J16" s="8" t="s">
        <v>1181</v>
      </c>
      <c r="K16" s="3">
        <v>125619</v>
      </c>
      <c r="L16" s="3">
        <v>215084</v>
      </c>
      <c r="M16" s="9">
        <f t="shared" si="2"/>
        <v>41.595376690037384</v>
      </c>
      <c r="N16" s="3">
        <v>281945</v>
      </c>
      <c r="O16" s="3">
        <v>0</v>
      </c>
      <c r="P16" s="3">
        <v>3500</v>
      </c>
      <c r="Q16" s="3">
        <v>285445</v>
      </c>
      <c r="R16" s="3">
        <v>0</v>
      </c>
      <c r="S16" s="3">
        <f t="shared" si="3"/>
        <v>285445</v>
      </c>
      <c r="T16" s="9">
        <f t="shared" si="0"/>
        <v>55.99187233968015</v>
      </c>
      <c r="U16" s="9">
        <f t="shared" si="1"/>
        <v>24.649582231252957</v>
      </c>
      <c r="V16" s="3">
        <v>860</v>
      </c>
      <c r="W16" s="3">
        <v>2000</v>
      </c>
      <c r="X16" s="3">
        <v>2600</v>
      </c>
      <c r="Y16" s="3">
        <v>0</v>
      </c>
      <c r="Z16" s="3">
        <v>0</v>
      </c>
      <c r="AA16" s="3">
        <v>2600</v>
      </c>
    </row>
    <row r="17" spans="1:27" ht="23" customHeight="1" x14ac:dyDescent="0.4">
      <c r="A17" s="2">
        <v>101034</v>
      </c>
      <c r="B17" s="4" t="s">
        <v>7</v>
      </c>
      <c r="C17" s="8" t="s">
        <v>637</v>
      </c>
      <c r="D17" s="8" t="s">
        <v>937</v>
      </c>
      <c r="E17" s="8" t="s">
        <v>664</v>
      </c>
      <c r="F17" s="8" t="s">
        <v>1321</v>
      </c>
      <c r="G17" s="8" t="s">
        <v>923</v>
      </c>
      <c r="H17" s="8" t="s">
        <v>1181</v>
      </c>
      <c r="I17" s="8" t="s">
        <v>1180</v>
      </c>
      <c r="J17" s="8" t="s">
        <v>1181</v>
      </c>
      <c r="K17" s="3">
        <v>1862910</v>
      </c>
      <c r="L17" s="3">
        <v>3085500</v>
      </c>
      <c r="M17" s="9">
        <f t="shared" si="2"/>
        <v>39.623723869713174</v>
      </c>
      <c r="N17" s="3">
        <v>3198000</v>
      </c>
      <c r="O17" s="3">
        <v>106000</v>
      </c>
      <c r="P17" s="3">
        <v>0</v>
      </c>
      <c r="Q17" s="3">
        <v>3304000</v>
      </c>
      <c r="R17" s="3">
        <v>0</v>
      </c>
      <c r="S17" s="3">
        <f t="shared" si="3"/>
        <v>3304000</v>
      </c>
      <c r="T17" s="9">
        <f t="shared" si="0"/>
        <v>43.616525423728817</v>
      </c>
      <c r="U17" s="9">
        <f t="shared" si="1"/>
        <v>6.6131961259079901</v>
      </c>
      <c r="V17" s="3">
        <v>1300</v>
      </c>
      <c r="W17" s="3">
        <v>1800</v>
      </c>
      <c r="X17" s="3">
        <v>2800</v>
      </c>
      <c r="Y17" s="3">
        <v>0</v>
      </c>
      <c r="Z17" s="3">
        <v>0</v>
      </c>
      <c r="AA17" s="3">
        <v>2800</v>
      </c>
    </row>
    <row r="18" spans="1:27" ht="24.5" customHeight="1" x14ac:dyDescent="0.4">
      <c r="A18" s="2">
        <v>101035</v>
      </c>
      <c r="B18" s="4" t="s">
        <v>949</v>
      </c>
      <c r="C18" s="8" t="s">
        <v>638</v>
      </c>
      <c r="D18" s="8" t="s">
        <v>936</v>
      </c>
      <c r="E18" s="8" t="s">
        <v>664</v>
      </c>
      <c r="F18" s="8" t="s">
        <v>750</v>
      </c>
      <c r="G18" s="8" t="s">
        <v>1328</v>
      </c>
      <c r="H18" s="8" t="s">
        <v>1181</v>
      </c>
      <c r="I18" s="8" t="s">
        <v>1181</v>
      </c>
      <c r="J18" s="8" t="s">
        <v>1181</v>
      </c>
      <c r="K18" s="3">
        <v>25000</v>
      </c>
      <c r="L18" s="3">
        <v>80000</v>
      </c>
      <c r="M18" s="9">
        <f t="shared" si="2"/>
        <v>68.75</v>
      </c>
      <c r="N18" s="3">
        <v>80000</v>
      </c>
      <c r="O18" s="3">
        <v>0</v>
      </c>
      <c r="P18" s="3">
        <v>0</v>
      </c>
      <c r="Q18" s="3">
        <v>80000</v>
      </c>
      <c r="R18" s="3">
        <v>0</v>
      </c>
      <c r="S18" s="3">
        <f t="shared" si="3"/>
        <v>80000</v>
      </c>
      <c r="T18" s="9">
        <f t="shared" si="0"/>
        <v>68.75</v>
      </c>
      <c r="U18" s="9">
        <f t="shared" si="1"/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</row>
    <row r="19" spans="1:27" ht="23" customHeight="1" x14ac:dyDescent="0.4">
      <c r="A19" s="2">
        <v>101047</v>
      </c>
      <c r="B19" s="4" t="s">
        <v>8</v>
      </c>
      <c r="C19" s="8" t="s">
        <v>637</v>
      </c>
      <c r="D19" s="8" t="s">
        <v>937</v>
      </c>
      <c r="E19" s="8" t="s">
        <v>689</v>
      </c>
      <c r="F19" s="8" t="s">
        <v>750</v>
      </c>
      <c r="G19" s="8" t="s">
        <v>932</v>
      </c>
      <c r="H19" s="8" t="s">
        <v>1181</v>
      </c>
      <c r="I19" s="8" t="s">
        <v>1180</v>
      </c>
      <c r="J19" s="8" t="s">
        <v>1181</v>
      </c>
      <c r="K19" s="3">
        <v>64990</v>
      </c>
      <c r="L19" s="3">
        <v>205000</v>
      </c>
      <c r="M19" s="9">
        <f t="shared" si="2"/>
        <v>68.297560975609755</v>
      </c>
      <c r="N19" s="3">
        <v>236519</v>
      </c>
      <c r="O19" s="3">
        <v>0</v>
      </c>
      <c r="P19" s="3">
        <v>20000</v>
      </c>
      <c r="Q19" s="3">
        <v>256519</v>
      </c>
      <c r="R19" s="3">
        <v>0</v>
      </c>
      <c r="S19" s="3">
        <f t="shared" si="3"/>
        <v>256519</v>
      </c>
      <c r="T19" s="9">
        <f t="shared" si="0"/>
        <v>74.664644724172476</v>
      </c>
      <c r="U19" s="9">
        <f t="shared" si="1"/>
        <v>20.08389242122416</v>
      </c>
      <c r="V19" s="3">
        <v>1290</v>
      </c>
      <c r="W19" s="3">
        <v>3000</v>
      </c>
      <c r="X19" s="3">
        <v>3900</v>
      </c>
      <c r="Y19" s="3">
        <v>0</v>
      </c>
      <c r="Z19" s="3">
        <v>0</v>
      </c>
      <c r="AA19" s="3">
        <v>3900</v>
      </c>
    </row>
    <row r="20" spans="1:27" ht="22.05" customHeight="1" x14ac:dyDescent="0.4">
      <c r="A20" s="2">
        <v>101048</v>
      </c>
      <c r="B20" s="4" t="s">
        <v>950</v>
      </c>
      <c r="C20" s="8" t="s">
        <v>637</v>
      </c>
      <c r="D20" s="8" t="s">
        <v>937</v>
      </c>
      <c r="E20" s="8" t="s">
        <v>689</v>
      </c>
      <c r="F20" s="8" t="s">
        <v>1321</v>
      </c>
      <c r="G20" s="8" t="s">
        <v>932</v>
      </c>
      <c r="H20" s="8" t="s">
        <v>1181</v>
      </c>
      <c r="I20" s="8" t="s">
        <v>1180</v>
      </c>
      <c r="J20" s="8" t="s">
        <v>1181</v>
      </c>
      <c r="K20" s="3">
        <v>321060</v>
      </c>
      <c r="L20" s="3">
        <v>720985</v>
      </c>
      <c r="M20" s="9">
        <f t="shared" si="2"/>
        <v>55.469253867972292</v>
      </c>
      <c r="N20" s="3">
        <v>844323</v>
      </c>
      <c r="O20" s="3">
        <v>0</v>
      </c>
      <c r="P20" s="3">
        <v>6000</v>
      </c>
      <c r="Q20" s="3">
        <v>850323</v>
      </c>
      <c r="R20" s="3">
        <v>0</v>
      </c>
      <c r="S20" s="3">
        <f t="shared" si="3"/>
        <v>850323</v>
      </c>
      <c r="T20" s="9">
        <f t="shared" si="0"/>
        <v>62.242583112534888</v>
      </c>
      <c r="U20" s="9">
        <f t="shared" si="1"/>
        <v>15.210455321095631</v>
      </c>
      <c r="V20" s="3">
        <v>1551</v>
      </c>
      <c r="W20" s="3">
        <v>3000</v>
      </c>
      <c r="X20" s="3">
        <v>3900</v>
      </c>
      <c r="Y20" s="3">
        <v>0</v>
      </c>
      <c r="Z20" s="3">
        <v>0</v>
      </c>
      <c r="AA20" s="3">
        <v>3900</v>
      </c>
    </row>
    <row r="21" spans="1:27" ht="23" customHeight="1" x14ac:dyDescent="0.4">
      <c r="A21" s="2">
        <v>101049</v>
      </c>
      <c r="B21" s="4" t="s">
        <v>951</v>
      </c>
      <c r="C21" s="8" t="s">
        <v>637</v>
      </c>
      <c r="D21" s="8" t="s">
        <v>937</v>
      </c>
      <c r="E21" s="8" t="s">
        <v>689</v>
      </c>
      <c r="F21" s="8" t="s">
        <v>1323</v>
      </c>
      <c r="G21" s="8" t="s">
        <v>932</v>
      </c>
      <c r="H21" s="8" t="s">
        <v>1181</v>
      </c>
      <c r="I21" s="8" t="s">
        <v>1181</v>
      </c>
      <c r="J21" s="8" t="s">
        <v>1181</v>
      </c>
      <c r="K21" s="3">
        <v>183728</v>
      </c>
      <c r="L21" s="3">
        <v>228248</v>
      </c>
      <c r="M21" s="9">
        <f t="shared" si="2"/>
        <v>19.505099716098279</v>
      </c>
      <c r="N21" s="3">
        <v>325631</v>
      </c>
      <c r="O21" s="3">
        <v>0</v>
      </c>
      <c r="P21" s="3">
        <v>150000</v>
      </c>
      <c r="Q21" s="3">
        <v>475631</v>
      </c>
      <c r="R21" s="3">
        <v>0</v>
      </c>
      <c r="S21" s="3">
        <f t="shared" si="3"/>
        <v>475631</v>
      </c>
      <c r="T21" s="9">
        <f t="shared" si="0"/>
        <v>61.371735652217794</v>
      </c>
      <c r="U21" s="9">
        <f t="shared" si="1"/>
        <v>52.011538356414952</v>
      </c>
      <c r="V21" s="3">
        <v>6090</v>
      </c>
      <c r="W21" s="3">
        <v>8000</v>
      </c>
      <c r="X21" s="3">
        <v>11300</v>
      </c>
      <c r="Y21" s="3">
        <v>0</v>
      </c>
      <c r="Z21" s="3">
        <v>0</v>
      </c>
      <c r="AA21" s="3">
        <v>11300</v>
      </c>
    </row>
    <row r="22" spans="1:27" ht="23" customHeight="1" x14ac:dyDescent="0.4">
      <c r="A22" s="2">
        <v>101050</v>
      </c>
      <c r="B22" s="4" t="s">
        <v>952</v>
      </c>
      <c r="C22" s="8" t="s">
        <v>637</v>
      </c>
      <c r="D22" s="8" t="s">
        <v>937</v>
      </c>
      <c r="E22" s="8" t="s">
        <v>1319</v>
      </c>
      <c r="F22" s="8" t="s">
        <v>750</v>
      </c>
      <c r="G22" s="8" t="s">
        <v>754</v>
      </c>
      <c r="H22" s="8" t="s">
        <v>1181</v>
      </c>
      <c r="I22" s="8" t="s">
        <v>1181</v>
      </c>
      <c r="J22" s="8" t="s">
        <v>1181</v>
      </c>
      <c r="K22" s="3">
        <v>58168</v>
      </c>
      <c r="L22" s="3">
        <v>57000</v>
      </c>
      <c r="M22" s="9">
        <f t="shared" si="2"/>
        <v>-2.049122807017544</v>
      </c>
      <c r="N22" s="3">
        <v>82000</v>
      </c>
      <c r="O22" s="3">
        <v>0</v>
      </c>
      <c r="P22" s="3">
        <v>0</v>
      </c>
      <c r="Q22" s="3">
        <v>82000</v>
      </c>
      <c r="R22" s="3">
        <v>0</v>
      </c>
      <c r="S22" s="3">
        <f t="shared" si="3"/>
        <v>82000</v>
      </c>
      <c r="T22" s="9">
        <f t="shared" si="0"/>
        <v>29.063414634146341</v>
      </c>
      <c r="U22" s="9">
        <f t="shared" si="1"/>
        <v>30.487804878048781</v>
      </c>
      <c r="V22" s="3">
        <v>500</v>
      </c>
      <c r="W22" s="3">
        <v>1200</v>
      </c>
      <c r="X22" s="3">
        <v>1440</v>
      </c>
      <c r="Y22" s="3">
        <v>0</v>
      </c>
      <c r="Z22" s="3">
        <v>0</v>
      </c>
      <c r="AA22" s="3">
        <v>1440</v>
      </c>
    </row>
    <row r="23" spans="1:27" ht="23" customHeight="1" x14ac:dyDescent="0.4">
      <c r="A23" s="2">
        <v>101052</v>
      </c>
      <c r="B23" s="4" t="s">
        <v>953</v>
      </c>
      <c r="C23" s="8" t="s">
        <v>637</v>
      </c>
      <c r="D23" s="8" t="s">
        <v>937</v>
      </c>
      <c r="E23" s="8" t="s">
        <v>689</v>
      </c>
      <c r="F23" s="8" t="s">
        <v>750</v>
      </c>
      <c r="G23" s="8" t="s">
        <v>932</v>
      </c>
      <c r="H23" s="8" t="s">
        <v>1181</v>
      </c>
      <c r="I23" s="8" t="s">
        <v>1181</v>
      </c>
      <c r="J23" s="8" t="s">
        <v>1181</v>
      </c>
      <c r="K23" s="3">
        <v>1460778</v>
      </c>
      <c r="L23" s="3">
        <v>2600078</v>
      </c>
      <c r="M23" s="9">
        <f t="shared" si="2"/>
        <v>43.817916231743816</v>
      </c>
      <c r="N23" s="3">
        <v>3386471</v>
      </c>
      <c r="O23" s="3">
        <v>0</v>
      </c>
      <c r="P23" s="3">
        <v>0</v>
      </c>
      <c r="Q23" s="3">
        <v>3386471</v>
      </c>
      <c r="R23" s="3">
        <v>0</v>
      </c>
      <c r="S23" s="3">
        <f t="shared" si="3"/>
        <v>3386471</v>
      </c>
      <c r="T23" s="9">
        <f t="shared" si="0"/>
        <v>56.864299147992114</v>
      </c>
      <c r="U23" s="9">
        <f t="shared" si="1"/>
        <v>23.221607390112005</v>
      </c>
      <c r="V23" s="3">
        <v>6919</v>
      </c>
      <c r="W23" s="3">
        <v>9000</v>
      </c>
      <c r="X23" s="3">
        <v>11700</v>
      </c>
      <c r="Y23" s="3">
        <v>0</v>
      </c>
      <c r="Z23" s="3">
        <v>0</v>
      </c>
      <c r="AA23" s="3">
        <v>11700</v>
      </c>
    </row>
    <row r="24" spans="1:27" ht="22.05" customHeight="1" x14ac:dyDescent="0.4">
      <c r="A24" s="2">
        <v>101055</v>
      </c>
      <c r="B24" s="4" t="s">
        <v>954</v>
      </c>
      <c r="C24" s="8" t="s">
        <v>637</v>
      </c>
      <c r="D24" s="8" t="s">
        <v>937</v>
      </c>
      <c r="E24" s="8" t="s">
        <v>689</v>
      </c>
      <c r="F24" s="8" t="s">
        <v>1323</v>
      </c>
      <c r="G24" s="8" t="s">
        <v>932</v>
      </c>
      <c r="H24" s="8" t="s">
        <v>1181</v>
      </c>
      <c r="I24" s="8" t="s">
        <v>1181</v>
      </c>
      <c r="J24" s="8" t="s">
        <v>1181</v>
      </c>
      <c r="K24" s="3">
        <v>22894</v>
      </c>
      <c r="L24" s="3">
        <v>27150</v>
      </c>
      <c r="M24" s="9">
        <f t="shared" si="2"/>
        <v>15.675874769797421</v>
      </c>
      <c r="N24" s="3">
        <v>36795</v>
      </c>
      <c r="O24" s="3">
        <v>0</v>
      </c>
      <c r="P24" s="3">
        <v>124500</v>
      </c>
      <c r="Q24" s="3">
        <v>161295</v>
      </c>
      <c r="R24" s="3">
        <v>0</v>
      </c>
      <c r="S24" s="3">
        <f t="shared" si="3"/>
        <v>161295</v>
      </c>
      <c r="T24" s="9">
        <f t="shared" si="0"/>
        <v>85.80613162218296</v>
      </c>
      <c r="U24" s="9">
        <f t="shared" si="1"/>
        <v>83.167488142843865</v>
      </c>
      <c r="V24" s="3">
        <v>3400</v>
      </c>
      <c r="W24" s="3">
        <v>24000</v>
      </c>
      <c r="X24" s="3">
        <v>106400</v>
      </c>
      <c r="Y24" s="3">
        <v>0</v>
      </c>
      <c r="Z24" s="3">
        <v>0</v>
      </c>
      <c r="AA24" s="3">
        <v>106400</v>
      </c>
    </row>
    <row r="25" spans="1:27" ht="23" customHeight="1" x14ac:dyDescent="0.4">
      <c r="A25" s="2">
        <v>101056</v>
      </c>
      <c r="B25" s="4" t="s">
        <v>9</v>
      </c>
      <c r="C25" s="8" t="s">
        <v>637</v>
      </c>
      <c r="D25" s="8" t="s">
        <v>937</v>
      </c>
      <c r="E25" s="8" t="s">
        <v>689</v>
      </c>
      <c r="F25" s="8" t="s">
        <v>1323</v>
      </c>
      <c r="G25" s="8" t="s">
        <v>1322</v>
      </c>
      <c r="H25" s="8" t="s">
        <v>1181</v>
      </c>
      <c r="I25" s="8" t="s">
        <v>1181</v>
      </c>
      <c r="J25" s="8" t="s">
        <v>1181</v>
      </c>
      <c r="K25" s="3">
        <v>17502</v>
      </c>
      <c r="L25" s="3">
        <v>22715</v>
      </c>
      <c r="M25" s="9">
        <f t="shared" si="2"/>
        <v>22.949592780101256</v>
      </c>
      <c r="N25" s="3">
        <v>31254</v>
      </c>
      <c r="O25" s="3">
        <v>0</v>
      </c>
      <c r="P25" s="3">
        <v>1000</v>
      </c>
      <c r="Q25" s="3">
        <v>32254</v>
      </c>
      <c r="R25" s="3">
        <v>0</v>
      </c>
      <c r="S25" s="3">
        <f t="shared" si="3"/>
        <v>32254</v>
      </c>
      <c r="T25" s="9">
        <f t="shared" si="0"/>
        <v>45.736962857320023</v>
      </c>
      <c r="U25" s="9">
        <f t="shared" si="1"/>
        <v>29.574626402926768</v>
      </c>
      <c r="V25" s="3">
        <v>688</v>
      </c>
      <c r="W25" s="3">
        <v>1600</v>
      </c>
      <c r="X25" s="3">
        <v>2080</v>
      </c>
      <c r="Y25" s="3">
        <v>0</v>
      </c>
      <c r="Z25" s="3">
        <v>0</v>
      </c>
      <c r="AA25" s="3">
        <v>2080</v>
      </c>
    </row>
    <row r="26" spans="1:27" ht="23" customHeight="1" x14ac:dyDescent="0.4">
      <c r="A26" s="2">
        <v>101057</v>
      </c>
      <c r="B26" s="4" t="s">
        <v>955</v>
      </c>
      <c r="C26" s="8" t="s">
        <v>637</v>
      </c>
      <c r="D26" s="8" t="s">
        <v>937</v>
      </c>
      <c r="E26" s="8" t="s">
        <v>1326</v>
      </c>
      <c r="F26" s="8" t="s">
        <v>750</v>
      </c>
      <c r="G26" s="8" t="s">
        <v>1267</v>
      </c>
      <c r="H26" s="8" t="s">
        <v>1181</v>
      </c>
      <c r="I26" s="8" t="s">
        <v>1181</v>
      </c>
      <c r="J26" s="8" t="s">
        <v>1181</v>
      </c>
      <c r="K26" s="3">
        <v>533137</v>
      </c>
      <c r="L26" s="3">
        <v>742419</v>
      </c>
      <c r="M26" s="9">
        <f t="shared" si="2"/>
        <v>28.189203131924156</v>
      </c>
      <c r="N26" s="3">
        <v>950000</v>
      </c>
      <c r="O26" s="3">
        <v>26933</v>
      </c>
      <c r="P26" s="3">
        <v>0</v>
      </c>
      <c r="Q26" s="3">
        <v>976933</v>
      </c>
      <c r="R26" s="3">
        <v>0</v>
      </c>
      <c r="S26" s="3">
        <f t="shared" si="3"/>
        <v>976933</v>
      </c>
      <c r="T26" s="9">
        <f t="shared" si="0"/>
        <v>45.427475579185064</v>
      </c>
      <c r="U26" s="9">
        <f t="shared" si="1"/>
        <v>24.005126247142844</v>
      </c>
      <c r="V26" s="3">
        <v>121368</v>
      </c>
      <c r="W26" s="3">
        <v>212200</v>
      </c>
      <c r="X26" s="3">
        <v>235000</v>
      </c>
      <c r="Y26" s="3">
        <v>0</v>
      </c>
      <c r="Z26" s="3">
        <v>0</v>
      </c>
      <c r="AA26" s="3">
        <v>235000</v>
      </c>
    </row>
    <row r="27" spans="1:27" ht="22.05" customHeight="1" x14ac:dyDescent="0.4">
      <c r="A27" s="2">
        <v>101060</v>
      </c>
      <c r="B27" s="4" t="s">
        <v>956</v>
      </c>
      <c r="C27" s="8" t="s">
        <v>637</v>
      </c>
      <c r="D27" s="8" t="s">
        <v>937</v>
      </c>
      <c r="E27" s="8" t="s">
        <v>689</v>
      </c>
      <c r="F27" s="8" t="s">
        <v>1323</v>
      </c>
      <c r="G27" s="8" t="s">
        <v>641</v>
      </c>
      <c r="H27" s="8" t="s">
        <v>1181</v>
      </c>
      <c r="I27" s="8" t="s">
        <v>1181</v>
      </c>
      <c r="J27" s="8" t="s">
        <v>1181</v>
      </c>
      <c r="K27" s="3">
        <v>99317</v>
      </c>
      <c r="L27" s="3">
        <v>124380</v>
      </c>
      <c r="M27" s="9">
        <f t="shared" si="2"/>
        <v>20.150345714745136</v>
      </c>
      <c r="N27" s="3">
        <v>125000</v>
      </c>
      <c r="O27" s="3">
        <v>0</v>
      </c>
      <c r="P27" s="3">
        <v>0</v>
      </c>
      <c r="Q27" s="3">
        <v>125000</v>
      </c>
      <c r="R27" s="3">
        <v>0</v>
      </c>
      <c r="S27" s="3">
        <f t="shared" si="3"/>
        <v>125000</v>
      </c>
      <c r="T27" s="9">
        <f t="shared" si="0"/>
        <v>20.546400000000002</v>
      </c>
      <c r="U27" s="9">
        <f t="shared" si="1"/>
        <v>0.496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</row>
    <row r="28" spans="1:27" ht="23" customHeight="1" x14ac:dyDescent="0.4">
      <c r="A28" s="2">
        <v>101062</v>
      </c>
      <c r="B28" s="4" t="s">
        <v>957</v>
      </c>
      <c r="C28" s="8" t="s">
        <v>637</v>
      </c>
      <c r="D28" s="8" t="s">
        <v>937</v>
      </c>
      <c r="E28" s="8" t="s">
        <v>757</v>
      </c>
      <c r="F28" s="8" t="s">
        <v>750</v>
      </c>
      <c r="G28" s="8" t="s">
        <v>930</v>
      </c>
      <c r="H28" s="8" t="s">
        <v>1181</v>
      </c>
      <c r="I28" s="8" t="s">
        <v>1181</v>
      </c>
      <c r="J28" s="8" t="s">
        <v>1181</v>
      </c>
      <c r="K28" s="3">
        <v>541329</v>
      </c>
      <c r="L28" s="3">
        <v>757443</v>
      </c>
      <c r="M28" s="9">
        <f t="shared" si="2"/>
        <v>28.532047956083822</v>
      </c>
      <c r="N28" s="3">
        <v>800000</v>
      </c>
      <c r="O28" s="3">
        <v>0</v>
      </c>
      <c r="P28" s="3">
        <v>0</v>
      </c>
      <c r="Q28" s="3">
        <v>800000</v>
      </c>
      <c r="R28" s="3">
        <v>0</v>
      </c>
      <c r="S28" s="3">
        <f t="shared" si="3"/>
        <v>800000</v>
      </c>
      <c r="T28" s="9">
        <f t="shared" si="0"/>
        <v>32.333874999999999</v>
      </c>
      <c r="U28" s="9">
        <f t="shared" si="1"/>
        <v>5.3196250000000003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</row>
    <row r="29" spans="1:27" ht="23" customHeight="1" x14ac:dyDescent="0.4">
      <c r="A29" s="2">
        <v>101065</v>
      </c>
      <c r="B29" s="4" t="s">
        <v>1154</v>
      </c>
      <c r="C29" s="8" t="s">
        <v>637</v>
      </c>
      <c r="D29" s="8" t="s">
        <v>937</v>
      </c>
      <c r="E29" s="8" t="s">
        <v>1341</v>
      </c>
      <c r="F29" s="8" t="s">
        <v>750</v>
      </c>
      <c r="G29" s="8" t="s">
        <v>754</v>
      </c>
      <c r="H29" s="8" t="s">
        <v>1181</v>
      </c>
      <c r="I29" s="8" t="s">
        <v>1181</v>
      </c>
      <c r="J29" s="8" t="s">
        <v>1181</v>
      </c>
      <c r="K29" s="3">
        <v>29100</v>
      </c>
      <c r="L29" s="3">
        <v>34500</v>
      </c>
      <c r="M29" s="9">
        <f t="shared" si="2"/>
        <v>15.65217391304348</v>
      </c>
      <c r="N29" s="3">
        <v>45000</v>
      </c>
      <c r="O29" s="3">
        <v>0</v>
      </c>
      <c r="P29" s="3">
        <v>0</v>
      </c>
      <c r="Q29" s="3">
        <v>45000</v>
      </c>
      <c r="R29" s="3">
        <v>0</v>
      </c>
      <c r="S29" s="3">
        <f t="shared" si="3"/>
        <v>45000</v>
      </c>
      <c r="T29" s="9">
        <f t="shared" si="0"/>
        <v>35.333333333333336</v>
      </c>
      <c r="U29" s="9">
        <f t="shared" si="1"/>
        <v>23.333333333333332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</row>
    <row r="30" spans="1:27" ht="22.05" customHeight="1" x14ac:dyDescent="0.4">
      <c r="A30" s="2">
        <v>101066</v>
      </c>
      <c r="B30" s="4" t="s">
        <v>1153</v>
      </c>
      <c r="C30" s="8" t="s">
        <v>637</v>
      </c>
      <c r="D30" s="8" t="s">
        <v>937</v>
      </c>
      <c r="E30" s="8" t="s">
        <v>689</v>
      </c>
      <c r="F30" s="8" t="s">
        <v>1323</v>
      </c>
      <c r="G30" s="8" t="s">
        <v>932</v>
      </c>
      <c r="H30" s="8" t="s">
        <v>1181</v>
      </c>
      <c r="I30" s="8" t="s">
        <v>1181</v>
      </c>
      <c r="J30" s="8" t="s">
        <v>1181</v>
      </c>
      <c r="K30" s="3">
        <v>64932</v>
      </c>
      <c r="L30" s="3">
        <v>75000</v>
      </c>
      <c r="M30" s="9">
        <f t="shared" si="2"/>
        <v>13.423999999999999</v>
      </c>
      <c r="N30" s="3">
        <v>134571</v>
      </c>
      <c r="O30" s="3">
        <v>0</v>
      </c>
      <c r="P30" s="3">
        <v>1000</v>
      </c>
      <c r="Q30" s="3">
        <v>135571</v>
      </c>
      <c r="R30" s="3">
        <v>0</v>
      </c>
      <c r="S30" s="3">
        <f t="shared" si="3"/>
        <v>135571</v>
      </c>
      <c r="T30" s="9">
        <f t="shared" si="0"/>
        <v>52.104801174292433</v>
      </c>
      <c r="U30" s="9">
        <f t="shared" si="1"/>
        <v>44.678434178400984</v>
      </c>
      <c r="V30" s="3">
        <v>0</v>
      </c>
      <c r="W30" s="3">
        <v>15000</v>
      </c>
      <c r="X30" s="3">
        <v>17000</v>
      </c>
      <c r="Y30" s="3">
        <v>0</v>
      </c>
      <c r="Z30" s="3">
        <v>0</v>
      </c>
      <c r="AA30" s="3">
        <v>17000</v>
      </c>
    </row>
    <row r="31" spans="1:27" ht="23" customHeight="1" x14ac:dyDescent="0.4">
      <c r="A31" s="2">
        <v>101070</v>
      </c>
      <c r="B31" s="4" t="s">
        <v>958</v>
      </c>
      <c r="C31" s="8" t="s">
        <v>637</v>
      </c>
      <c r="D31" s="8" t="s">
        <v>937</v>
      </c>
      <c r="E31" s="8" t="s">
        <v>689</v>
      </c>
      <c r="F31" s="8" t="s">
        <v>1323</v>
      </c>
      <c r="G31" s="8" t="s">
        <v>932</v>
      </c>
      <c r="H31" s="8" t="s">
        <v>1181</v>
      </c>
      <c r="I31" s="8" t="s">
        <v>1181</v>
      </c>
      <c r="J31" s="8" t="s">
        <v>1181</v>
      </c>
      <c r="K31" s="3">
        <v>54468</v>
      </c>
      <c r="L31" s="3">
        <v>115274</v>
      </c>
      <c r="M31" s="9">
        <f t="shared" si="2"/>
        <v>52.749102139250823</v>
      </c>
      <c r="N31" s="3">
        <v>140901</v>
      </c>
      <c r="O31" s="3">
        <v>0</v>
      </c>
      <c r="P31" s="3">
        <v>60000</v>
      </c>
      <c r="Q31" s="3">
        <v>200901</v>
      </c>
      <c r="R31" s="3">
        <v>0</v>
      </c>
      <c r="S31" s="3">
        <f t="shared" si="3"/>
        <v>200901</v>
      </c>
      <c r="T31" s="9">
        <f t="shared" si="0"/>
        <v>72.888138934101875</v>
      </c>
      <c r="U31" s="9">
        <f t="shared" si="1"/>
        <v>42.621490186708876</v>
      </c>
      <c r="V31" s="3">
        <v>1399</v>
      </c>
      <c r="W31" s="3">
        <v>4000</v>
      </c>
      <c r="X31" s="3">
        <v>5200</v>
      </c>
      <c r="Y31" s="3">
        <v>0</v>
      </c>
      <c r="Z31" s="3">
        <v>0</v>
      </c>
      <c r="AA31" s="3">
        <v>5200</v>
      </c>
    </row>
    <row r="32" spans="1:27" ht="24" customHeight="1" x14ac:dyDescent="0.4">
      <c r="A32" s="2">
        <v>101071</v>
      </c>
      <c r="B32" s="4" t="s">
        <v>549</v>
      </c>
      <c r="C32" s="8" t="s">
        <v>637</v>
      </c>
      <c r="D32" s="8" t="s">
        <v>937</v>
      </c>
      <c r="E32" s="8" t="s">
        <v>664</v>
      </c>
      <c r="F32" s="8" t="s">
        <v>750</v>
      </c>
      <c r="G32" s="8" t="s">
        <v>749</v>
      </c>
      <c r="H32" s="8" t="s">
        <v>1181</v>
      </c>
      <c r="I32" s="8" t="s">
        <v>1181</v>
      </c>
      <c r="J32" s="8" t="s">
        <v>1181</v>
      </c>
      <c r="K32" s="3">
        <v>2000</v>
      </c>
      <c r="L32" s="3">
        <v>10000</v>
      </c>
      <c r="M32" s="9">
        <f t="shared" si="2"/>
        <v>80</v>
      </c>
      <c r="N32" s="3">
        <v>10000</v>
      </c>
      <c r="O32" s="3">
        <v>0</v>
      </c>
      <c r="P32" s="3">
        <v>0</v>
      </c>
      <c r="Q32" s="3">
        <v>10000</v>
      </c>
      <c r="R32" s="3">
        <v>0</v>
      </c>
      <c r="S32" s="3">
        <f t="shared" si="3"/>
        <v>10000</v>
      </c>
      <c r="T32" s="9">
        <f t="shared" si="0"/>
        <v>80</v>
      </c>
      <c r="U32" s="9">
        <f t="shared" si="1"/>
        <v>0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</row>
    <row r="33" spans="1:27" ht="23" customHeight="1" x14ac:dyDescent="0.4">
      <c r="A33" s="2">
        <v>101073</v>
      </c>
      <c r="B33" s="4" t="s">
        <v>10</v>
      </c>
      <c r="C33" s="8" t="s">
        <v>640</v>
      </c>
      <c r="D33" s="8" t="s">
        <v>936</v>
      </c>
      <c r="E33" s="8" t="s">
        <v>689</v>
      </c>
      <c r="F33" s="8" t="s">
        <v>1323</v>
      </c>
      <c r="G33" s="8" t="s">
        <v>641</v>
      </c>
      <c r="H33" s="8" t="s">
        <v>1181</v>
      </c>
      <c r="I33" s="8" t="s">
        <v>1181</v>
      </c>
      <c r="J33" s="8" t="s">
        <v>1181</v>
      </c>
      <c r="K33" s="3">
        <v>7310</v>
      </c>
      <c r="L33" s="3">
        <v>16203</v>
      </c>
      <c r="M33" s="9">
        <f t="shared" si="2"/>
        <v>54.884897858421276</v>
      </c>
      <c r="N33" s="3">
        <v>18105</v>
      </c>
      <c r="O33" s="3">
        <v>0</v>
      </c>
      <c r="P33" s="3">
        <v>0</v>
      </c>
      <c r="Q33" s="3">
        <v>18105</v>
      </c>
      <c r="R33" s="3">
        <v>0</v>
      </c>
      <c r="S33" s="3">
        <f t="shared" si="3"/>
        <v>18105</v>
      </c>
      <c r="T33" s="9">
        <f t="shared" si="0"/>
        <v>59.624413145539904</v>
      </c>
      <c r="U33" s="9">
        <f t="shared" si="1"/>
        <v>10.505385252692626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</row>
    <row r="34" spans="1:27" ht="23" customHeight="1" x14ac:dyDescent="0.4">
      <c r="A34" s="2">
        <v>101074</v>
      </c>
      <c r="B34" s="4" t="s">
        <v>11</v>
      </c>
      <c r="C34" s="8" t="s">
        <v>637</v>
      </c>
      <c r="D34" s="8" t="s">
        <v>937</v>
      </c>
      <c r="E34" s="8" t="s">
        <v>689</v>
      </c>
      <c r="F34" s="8" t="s">
        <v>1321</v>
      </c>
      <c r="G34" s="8" t="s">
        <v>932</v>
      </c>
      <c r="H34" s="8" t="s">
        <v>1181</v>
      </c>
      <c r="I34" s="8" t="s">
        <v>1181</v>
      </c>
      <c r="J34" s="8" t="s">
        <v>1181</v>
      </c>
      <c r="K34" s="3">
        <v>78448</v>
      </c>
      <c r="L34" s="3">
        <v>254300</v>
      </c>
      <c r="M34" s="9">
        <f t="shared" si="2"/>
        <v>69.151395988989378</v>
      </c>
      <c r="N34" s="3">
        <v>310840</v>
      </c>
      <c r="O34" s="3">
        <v>0</v>
      </c>
      <c r="P34" s="3">
        <v>0</v>
      </c>
      <c r="Q34" s="3">
        <v>310840</v>
      </c>
      <c r="R34" s="3">
        <v>0</v>
      </c>
      <c r="S34" s="3">
        <f t="shared" si="3"/>
        <v>310840</v>
      </c>
      <c r="T34" s="9">
        <f t="shared" si="0"/>
        <v>74.762578818684858</v>
      </c>
      <c r="U34" s="9">
        <f t="shared" si="1"/>
        <v>18.189422210783682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</row>
    <row r="35" spans="1:27" ht="22.8" customHeight="1" x14ac:dyDescent="0.4">
      <c r="A35" s="2">
        <v>101075</v>
      </c>
      <c r="B35" s="4" t="s">
        <v>12</v>
      </c>
      <c r="C35" s="8" t="s">
        <v>637</v>
      </c>
      <c r="D35" s="8" t="s">
        <v>937</v>
      </c>
      <c r="E35" s="8" t="s">
        <v>689</v>
      </c>
      <c r="F35" s="8" t="s">
        <v>1321</v>
      </c>
      <c r="G35" s="8" t="s">
        <v>932</v>
      </c>
      <c r="H35" s="8" t="s">
        <v>1181</v>
      </c>
      <c r="I35" s="8" t="s">
        <v>1181</v>
      </c>
      <c r="J35" s="8" t="s">
        <v>1181</v>
      </c>
      <c r="K35" s="3">
        <v>186027</v>
      </c>
      <c r="L35" s="3">
        <v>605435</v>
      </c>
      <c r="M35" s="9">
        <f t="shared" si="2"/>
        <v>69.273827908858919</v>
      </c>
      <c r="N35" s="3">
        <v>704816</v>
      </c>
      <c r="O35" s="3">
        <v>0</v>
      </c>
      <c r="P35" s="3">
        <v>0</v>
      </c>
      <c r="Q35" s="3">
        <v>704816</v>
      </c>
      <c r="R35" s="3">
        <v>0</v>
      </c>
      <c r="S35" s="3">
        <f t="shared" si="3"/>
        <v>704816</v>
      </c>
      <c r="T35" s="9">
        <f t="shared" si="0"/>
        <v>73.60630292161359</v>
      </c>
      <c r="U35" s="9">
        <f t="shared" si="1"/>
        <v>14.100275816667047</v>
      </c>
      <c r="V35" s="3">
        <v>1796</v>
      </c>
      <c r="W35" s="3">
        <v>2500</v>
      </c>
      <c r="X35" s="3">
        <v>3250</v>
      </c>
      <c r="Y35" s="3">
        <v>0</v>
      </c>
      <c r="Z35" s="3">
        <v>0</v>
      </c>
      <c r="AA35" s="3">
        <v>3250</v>
      </c>
    </row>
    <row r="36" spans="1:27" ht="24" customHeight="1" x14ac:dyDescent="0.4">
      <c r="A36" s="2">
        <v>101076</v>
      </c>
      <c r="B36" s="4" t="s">
        <v>13</v>
      </c>
      <c r="C36" s="8" t="s">
        <v>640</v>
      </c>
      <c r="D36" s="8" t="s">
        <v>936</v>
      </c>
      <c r="E36" s="8" t="s">
        <v>689</v>
      </c>
      <c r="F36" s="8" t="s">
        <v>1323</v>
      </c>
      <c r="G36" s="8" t="s">
        <v>641</v>
      </c>
      <c r="H36" s="8" t="s">
        <v>1181</v>
      </c>
      <c r="I36" s="8" t="s">
        <v>1181</v>
      </c>
      <c r="J36" s="8" t="s">
        <v>1181</v>
      </c>
      <c r="K36" s="3">
        <v>18930</v>
      </c>
      <c r="L36" s="3">
        <v>41672</v>
      </c>
      <c r="M36" s="9">
        <f t="shared" si="2"/>
        <v>54.573814551737378</v>
      </c>
      <c r="N36" s="3">
        <v>46682</v>
      </c>
      <c r="O36" s="3">
        <v>0</v>
      </c>
      <c r="P36" s="3">
        <v>0</v>
      </c>
      <c r="Q36" s="3">
        <v>46682</v>
      </c>
      <c r="R36" s="3">
        <v>0</v>
      </c>
      <c r="S36" s="3">
        <f t="shared" si="3"/>
        <v>46682</v>
      </c>
      <c r="T36" s="9">
        <f t="shared" si="0"/>
        <v>59.449038173171672</v>
      </c>
      <c r="U36" s="9">
        <f t="shared" si="1"/>
        <v>10.73218799537295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0</v>
      </c>
    </row>
    <row r="37" spans="1:27" ht="23" customHeight="1" x14ac:dyDescent="0.4">
      <c r="A37" s="2">
        <v>101077</v>
      </c>
      <c r="B37" s="4" t="s">
        <v>14</v>
      </c>
      <c r="C37" s="8" t="s">
        <v>751</v>
      </c>
      <c r="D37" s="8" t="s">
        <v>936</v>
      </c>
      <c r="E37" s="8" t="s">
        <v>755</v>
      </c>
      <c r="F37" s="8" t="s">
        <v>750</v>
      </c>
      <c r="G37" s="8" t="s">
        <v>925</v>
      </c>
      <c r="H37" s="8" t="s">
        <v>1180</v>
      </c>
      <c r="I37" s="8" t="s">
        <v>1181</v>
      </c>
      <c r="J37" s="8" t="s">
        <v>1181</v>
      </c>
      <c r="K37" s="3">
        <v>101211</v>
      </c>
      <c r="L37" s="3">
        <v>157300</v>
      </c>
      <c r="M37" s="9">
        <f t="shared" si="2"/>
        <v>35.657342657342653</v>
      </c>
      <c r="N37" s="3">
        <v>196990</v>
      </c>
      <c r="O37" s="3">
        <v>30000</v>
      </c>
      <c r="P37" s="3">
        <v>0</v>
      </c>
      <c r="Q37" s="3">
        <v>226990</v>
      </c>
      <c r="R37" s="3">
        <v>0</v>
      </c>
      <c r="S37" s="3">
        <f t="shared" si="3"/>
        <v>226990</v>
      </c>
      <c r="T37" s="9">
        <f t="shared" si="0"/>
        <v>55.411692145028411</v>
      </c>
      <c r="U37" s="9">
        <f t="shared" si="1"/>
        <v>30.701793030529977</v>
      </c>
      <c r="V37" s="3">
        <v>135000</v>
      </c>
      <c r="W37" s="3">
        <v>320500</v>
      </c>
      <c r="X37" s="3">
        <v>245000</v>
      </c>
      <c r="Y37" s="3">
        <v>400500</v>
      </c>
      <c r="Z37" s="3">
        <v>0</v>
      </c>
      <c r="AA37" s="3">
        <v>645500</v>
      </c>
    </row>
    <row r="38" spans="1:27" ht="25.05" customHeight="1" x14ac:dyDescent="0.4">
      <c r="A38" s="2">
        <v>101078</v>
      </c>
      <c r="B38" s="4" t="s">
        <v>752</v>
      </c>
      <c r="C38" s="8" t="s">
        <v>637</v>
      </c>
      <c r="D38" s="8" t="s">
        <v>937</v>
      </c>
      <c r="E38" s="8" t="s">
        <v>689</v>
      </c>
      <c r="F38" s="8" t="s">
        <v>1321</v>
      </c>
      <c r="G38" s="8" t="s">
        <v>932</v>
      </c>
      <c r="H38" s="8" t="s">
        <v>1181</v>
      </c>
      <c r="I38" s="8" t="s">
        <v>1181</v>
      </c>
      <c r="J38" s="8" t="s">
        <v>1181</v>
      </c>
      <c r="K38" s="3">
        <v>145692</v>
      </c>
      <c r="L38" s="3">
        <v>470000</v>
      </c>
      <c r="M38" s="9">
        <f t="shared" si="2"/>
        <v>69.00170212765957</v>
      </c>
      <c r="N38" s="3">
        <v>558550</v>
      </c>
      <c r="O38" s="3">
        <v>0</v>
      </c>
      <c r="P38" s="3">
        <v>0</v>
      </c>
      <c r="Q38" s="3">
        <v>558550</v>
      </c>
      <c r="R38" s="3">
        <v>0</v>
      </c>
      <c r="S38" s="3">
        <f t="shared" si="3"/>
        <v>558550</v>
      </c>
      <c r="T38" s="9">
        <f t="shared" si="0"/>
        <v>73.916032584370242</v>
      </c>
      <c r="U38" s="9">
        <f t="shared" si="1"/>
        <v>15.853549368901621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</row>
    <row r="39" spans="1:27" ht="22.05" customHeight="1" x14ac:dyDescent="0.4">
      <c r="A39" s="2">
        <v>101087</v>
      </c>
      <c r="B39" s="4" t="s">
        <v>15</v>
      </c>
      <c r="C39" s="8" t="s">
        <v>637</v>
      </c>
      <c r="D39" s="8" t="s">
        <v>937</v>
      </c>
      <c r="E39" s="8" t="s">
        <v>689</v>
      </c>
      <c r="F39" s="8" t="s">
        <v>1324</v>
      </c>
      <c r="G39" s="8" t="s">
        <v>924</v>
      </c>
      <c r="H39" s="8" t="s">
        <v>1181</v>
      </c>
      <c r="I39" s="8" t="s">
        <v>1181</v>
      </c>
      <c r="J39" s="8" t="s">
        <v>1181</v>
      </c>
      <c r="K39" s="3">
        <v>153885</v>
      </c>
      <c r="L39" s="3">
        <v>208275</v>
      </c>
      <c r="M39" s="9">
        <f t="shared" si="2"/>
        <v>26.114512063377749</v>
      </c>
      <c r="N39" s="3">
        <v>250000</v>
      </c>
      <c r="O39" s="3">
        <v>0</v>
      </c>
      <c r="P39" s="3">
        <v>50000</v>
      </c>
      <c r="Q39" s="3">
        <v>300000</v>
      </c>
      <c r="R39" s="3">
        <v>0</v>
      </c>
      <c r="S39" s="3">
        <f t="shared" si="3"/>
        <v>300000</v>
      </c>
      <c r="T39" s="9">
        <f t="shared" si="0"/>
        <v>48.704999999999998</v>
      </c>
      <c r="U39" s="9">
        <f t="shared" si="1"/>
        <v>30.575000000000003</v>
      </c>
      <c r="V39" s="3">
        <v>5650</v>
      </c>
      <c r="W39" s="3">
        <v>7500</v>
      </c>
      <c r="X39" s="3">
        <v>9000</v>
      </c>
      <c r="Y39" s="3">
        <v>0</v>
      </c>
      <c r="Z39" s="3">
        <v>0</v>
      </c>
      <c r="AA39" s="3">
        <v>9000</v>
      </c>
    </row>
    <row r="40" spans="1:27" ht="23" customHeight="1" x14ac:dyDescent="0.4">
      <c r="A40" s="2">
        <v>101089</v>
      </c>
      <c r="B40" s="4" t="s">
        <v>16</v>
      </c>
      <c r="C40" s="8" t="s">
        <v>637</v>
      </c>
      <c r="D40" s="8" t="s">
        <v>937</v>
      </c>
      <c r="E40" s="8" t="s">
        <v>689</v>
      </c>
      <c r="F40" s="8" t="s">
        <v>1321</v>
      </c>
      <c r="G40" s="8" t="s">
        <v>932</v>
      </c>
      <c r="H40" s="8" t="s">
        <v>1181</v>
      </c>
      <c r="I40" s="8" t="s">
        <v>1181</v>
      </c>
      <c r="J40" s="8" t="s">
        <v>1181</v>
      </c>
      <c r="K40" s="3">
        <v>15828</v>
      </c>
      <c r="L40" s="3">
        <v>97900</v>
      </c>
      <c r="M40" s="9">
        <f t="shared" si="2"/>
        <v>83.832482124616959</v>
      </c>
      <c r="N40" s="3">
        <v>116852</v>
      </c>
      <c r="O40" s="3">
        <v>0</v>
      </c>
      <c r="P40" s="3">
        <v>0</v>
      </c>
      <c r="Q40" s="3">
        <v>116852</v>
      </c>
      <c r="R40" s="3">
        <v>0</v>
      </c>
      <c r="S40" s="3">
        <f t="shared" si="3"/>
        <v>116852</v>
      </c>
      <c r="T40" s="9">
        <f t="shared" si="0"/>
        <v>86.454660596309864</v>
      </c>
      <c r="U40" s="9">
        <f t="shared" si="1"/>
        <v>16.218806695649196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0</v>
      </c>
    </row>
    <row r="41" spans="1:27" ht="23" customHeight="1" x14ac:dyDescent="0.4">
      <c r="A41" s="2">
        <v>101090</v>
      </c>
      <c r="B41" s="4" t="s">
        <v>550</v>
      </c>
      <c r="C41" s="8" t="s">
        <v>637</v>
      </c>
      <c r="D41" s="8" t="s">
        <v>937</v>
      </c>
      <c r="E41" s="8" t="s">
        <v>689</v>
      </c>
      <c r="F41" s="8" t="s">
        <v>1323</v>
      </c>
      <c r="G41" s="8" t="s">
        <v>932</v>
      </c>
      <c r="H41" s="8" t="s">
        <v>1181</v>
      </c>
      <c r="I41" s="8" t="s">
        <v>1181</v>
      </c>
      <c r="J41" s="8" t="s">
        <v>1181</v>
      </c>
      <c r="K41" s="3">
        <v>79433</v>
      </c>
      <c r="L41" s="3">
        <v>278000</v>
      </c>
      <c r="M41" s="9">
        <f t="shared" si="2"/>
        <v>71.426978417266184</v>
      </c>
      <c r="N41" s="3">
        <v>323592</v>
      </c>
      <c r="O41" s="3">
        <v>0</v>
      </c>
      <c r="P41" s="3">
        <v>0</v>
      </c>
      <c r="Q41" s="3">
        <v>323592</v>
      </c>
      <c r="R41" s="3">
        <v>0</v>
      </c>
      <c r="S41" s="3">
        <f t="shared" si="3"/>
        <v>323592</v>
      </c>
      <c r="T41" s="9">
        <f t="shared" si="0"/>
        <v>75.452730599025926</v>
      </c>
      <c r="U41" s="9">
        <f t="shared" si="1"/>
        <v>14.0893470790378</v>
      </c>
      <c r="V41" s="3">
        <v>0</v>
      </c>
      <c r="W41" s="3">
        <v>0</v>
      </c>
      <c r="X41" s="3">
        <v>0</v>
      </c>
      <c r="Y41" s="3">
        <v>0</v>
      </c>
      <c r="Z41" s="3">
        <v>0</v>
      </c>
      <c r="AA41" s="3">
        <v>0</v>
      </c>
    </row>
    <row r="42" spans="1:27" ht="24" customHeight="1" x14ac:dyDescent="0.4">
      <c r="A42" s="2">
        <v>101091</v>
      </c>
      <c r="B42" s="4" t="s">
        <v>551</v>
      </c>
      <c r="C42" s="8" t="s">
        <v>637</v>
      </c>
      <c r="D42" s="8" t="s">
        <v>937</v>
      </c>
      <c r="E42" s="8" t="s">
        <v>689</v>
      </c>
      <c r="F42" s="8" t="s">
        <v>1321</v>
      </c>
      <c r="G42" s="8" t="s">
        <v>932</v>
      </c>
      <c r="H42" s="8" t="s">
        <v>1181</v>
      </c>
      <c r="I42" s="8" t="s">
        <v>1181</v>
      </c>
      <c r="J42" s="8" t="s">
        <v>1181</v>
      </c>
      <c r="K42" s="3">
        <v>8319</v>
      </c>
      <c r="L42" s="3">
        <v>70540</v>
      </c>
      <c r="M42" s="9">
        <f t="shared" si="2"/>
        <v>88.206691239013324</v>
      </c>
      <c r="N42" s="3">
        <v>79109</v>
      </c>
      <c r="O42" s="3">
        <v>0</v>
      </c>
      <c r="P42" s="3">
        <v>0</v>
      </c>
      <c r="Q42" s="3">
        <v>79109</v>
      </c>
      <c r="R42" s="3">
        <v>0</v>
      </c>
      <c r="S42" s="3">
        <f t="shared" si="3"/>
        <v>79109</v>
      </c>
      <c r="T42" s="9">
        <f t="shared" si="0"/>
        <v>89.484129492219594</v>
      </c>
      <c r="U42" s="9">
        <f t="shared" si="1"/>
        <v>10.831890176844606</v>
      </c>
      <c r="V42" s="3">
        <v>0</v>
      </c>
      <c r="W42" s="3">
        <v>0</v>
      </c>
      <c r="X42" s="3">
        <v>0</v>
      </c>
      <c r="Y42" s="3">
        <v>0</v>
      </c>
      <c r="Z42" s="3">
        <v>0</v>
      </c>
      <c r="AA42" s="3">
        <v>0</v>
      </c>
    </row>
    <row r="43" spans="1:27" ht="23" customHeight="1" x14ac:dyDescent="0.4">
      <c r="A43" s="2">
        <v>101100</v>
      </c>
      <c r="B43" s="4" t="s">
        <v>552</v>
      </c>
      <c r="C43" s="8" t="s">
        <v>637</v>
      </c>
      <c r="D43" s="8" t="s">
        <v>937</v>
      </c>
      <c r="E43" s="8" t="s">
        <v>1326</v>
      </c>
      <c r="F43" s="8" t="s">
        <v>750</v>
      </c>
      <c r="G43" s="8" t="s">
        <v>753</v>
      </c>
      <c r="H43" s="8" t="s">
        <v>1181</v>
      </c>
      <c r="I43" s="8" t="s">
        <v>1181</v>
      </c>
      <c r="J43" s="8" t="s">
        <v>1181</v>
      </c>
      <c r="K43" s="3">
        <v>1007798</v>
      </c>
      <c r="L43" s="3">
        <v>1250000</v>
      </c>
      <c r="M43" s="9">
        <f t="shared" si="2"/>
        <v>19.376160000000002</v>
      </c>
      <c r="N43" s="3">
        <v>1700000</v>
      </c>
      <c r="O43" s="3">
        <v>0</v>
      </c>
      <c r="P43" s="3">
        <v>158800</v>
      </c>
      <c r="Q43" s="3">
        <v>1858800</v>
      </c>
      <c r="R43" s="3">
        <v>0</v>
      </c>
      <c r="S43" s="3">
        <f t="shared" si="3"/>
        <v>1858800</v>
      </c>
      <c r="T43" s="9">
        <f t="shared" si="0"/>
        <v>45.782332687755542</v>
      </c>
      <c r="U43" s="9">
        <f t="shared" si="1"/>
        <v>32.752313320421777</v>
      </c>
      <c r="V43" s="3">
        <v>84750</v>
      </c>
      <c r="W43" s="3">
        <v>220000</v>
      </c>
      <c r="X43" s="3">
        <v>310000</v>
      </c>
      <c r="Y43" s="3">
        <v>0</v>
      </c>
      <c r="Z43" s="3">
        <v>0</v>
      </c>
      <c r="AA43" s="3">
        <v>310000</v>
      </c>
    </row>
    <row r="44" spans="1:27" ht="22.05" customHeight="1" x14ac:dyDescent="0.4">
      <c r="A44" s="2">
        <v>101500</v>
      </c>
      <c r="B44" s="4" t="s">
        <v>553</v>
      </c>
      <c r="C44" s="8" t="s">
        <v>642</v>
      </c>
      <c r="D44" s="8" t="s">
        <v>938</v>
      </c>
      <c r="E44" s="8" t="s">
        <v>1319</v>
      </c>
      <c r="F44" s="8" t="s">
        <v>1325</v>
      </c>
      <c r="G44" s="8" t="s">
        <v>754</v>
      </c>
      <c r="H44" s="8" t="s">
        <v>1181</v>
      </c>
      <c r="I44" s="8" t="s">
        <v>1181</v>
      </c>
      <c r="J44" s="8" t="s">
        <v>1181</v>
      </c>
      <c r="K44" s="3">
        <v>4661160</v>
      </c>
      <c r="L44" s="3">
        <v>5716646</v>
      </c>
      <c r="M44" s="9">
        <f t="shared" si="2"/>
        <v>18.463378701427374</v>
      </c>
      <c r="N44" s="3">
        <v>6320000</v>
      </c>
      <c r="O44" s="3">
        <v>0</v>
      </c>
      <c r="P44" s="3">
        <v>0</v>
      </c>
      <c r="Q44" s="3">
        <v>6320000</v>
      </c>
      <c r="R44" s="3">
        <v>0</v>
      </c>
      <c r="S44" s="3">
        <f t="shared" si="3"/>
        <v>6320000</v>
      </c>
      <c r="T44" s="9">
        <f t="shared" si="0"/>
        <v>26.247468354430382</v>
      </c>
      <c r="U44" s="9">
        <f t="shared" si="1"/>
        <v>9.5467405063291135</v>
      </c>
      <c r="V44" s="3">
        <v>180000</v>
      </c>
      <c r="W44" s="3">
        <v>410000</v>
      </c>
      <c r="X44" s="3">
        <v>430000</v>
      </c>
      <c r="Y44" s="3">
        <v>0</v>
      </c>
      <c r="Z44" s="3">
        <v>0</v>
      </c>
      <c r="AA44" s="3">
        <v>430000</v>
      </c>
    </row>
    <row r="45" spans="1:27" ht="23" customHeight="1" x14ac:dyDescent="0.4">
      <c r="A45" s="2">
        <v>101501</v>
      </c>
      <c r="B45" s="4" t="s">
        <v>554</v>
      </c>
      <c r="C45" s="8" t="s">
        <v>642</v>
      </c>
      <c r="D45" s="8" t="s">
        <v>938</v>
      </c>
      <c r="E45" s="8" t="s">
        <v>689</v>
      </c>
      <c r="F45" s="8" t="s">
        <v>1323</v>
      </c>
      <c r="G45" s="8" t="s">
        <v>641</v>
      </c>
      <c r="H45" s="8" t="s">
        <v>1181</v>
      </c>
      <c r="I45" s="8" t="s">
        <v>1181</v>
      </c>
      <c r="J45" s="8" t="s">
        <v>1181</v>
      </c>
      <c r="K45" s="3">
        <v>472005</v>
      </c>
      <c r="L45" s="3">
        <v>992989</v>
      </c>
      <c r="M45" s="9">
        <f t="shared" si="2"/>
        <v>52.466240814349405</v>
      </c>
      <c r="N45" s="3">
        <v>1210000</v>
      </c>
      <c r="O45" s="3">
        <v>0</v>
      </c>
      <c r="P45" s="3">
        <v>0</v>
      </c>
      <c r="Q45" s="3">
        <v>1210000</v>
      </c>
      <c r="R45" s="3">
        <v>0</v>
      </c>
      <c r="S45" s="3">
        <f t="shared" si="3"/>
        <v>1210000</v>
      </c>
      <c r="T45" s="9">
        <f t="shared" si="0"/>
        <v>60.99132231404959</v>
      </c>
      <c r="U45" s="9">
        <f t="shared" si="1"/>
        <v>17.93479338842975</v>
      </c>
      <c r="V45" s="3">
        <v>1400</v>
      </c>
      <c r="W45" s="3">
        <v>19140</v>
      </c>
      <c r="X45" s="3">
        <v>23000</v>
      </c>
      <c r="Y45" s="3">
        <v>0</v>
      </c>
      <c r="Z45" s="3">
        <v>0</v>
      </c>
      <c r="AA45" s="3">
        <v>23000</v>
      </c>
    </row>
    <row r="46" spans="1:27" ht="23" customHeight="1" x14ac:dyDescent="0.4">
      <c r="A46" s="2">
        <v>101502</v>
      </c>
      <c r="B46" s="4" t="s">
        <v>1348</v>
      </c>
      <c r="C46" s="8" t="s">
        <v>642</v>
      </c>
      <c r="D46" s="8" t="s">
        <v>938</v>
      </c>
      <c r="E46" s="8" t="s">
        <v>1326</v>
      </c>
      <c r="F46" s="8" t="s">
        <v>1321</v>
      </c>
      <c r="G46" s="8" t="s">
        <v>753</v>
      </c>
      <c r="H46" s="8" t="s">
        <v>1181</v>
      </c>
      <c r="I46" s="8" t="s">
        <v>1181</v>
      </c>
      <c r="J46" s="8" t="s">
        <v>1181</v>
      </c>
      <c r="K46" s="3">
        <v>210169</v>
      </c>
      <c r="L46" s="3">
        <v>450000</v>
      </c>
      <c r="M46" s="9">
        <f t="shared" si="2"/>
        <v>53.295777777777772</v>
      </c>
      <c r="N46" s="3">
        <v>560000</v>
      </c>
      <c r="O46" s="3">
        <v>0</v>
      </c>
      <c r="P46" s="3">
        <v>0</v>
      </c>
      <c r="Q46" s="3">
        <v>560000</v>
      </c>
      <c r="R46" s="3">
        <v>0</v>
      </c>
      <c r="S46" s="3">
        <f t="shared" si="3"/>
        <v>560000</v>
      </c>
      <c r="T46" s="9">
        <f t="shared" si="0"/>
        <v>62.469821428571429</v>
      </c>
      <c r="U46" s="9">
        <f t="shared" si="1"/>
        <v>19.642857142857142</v>
      </c>
      <c r="V46" s="3">
        <v>600</v>
      </c>
      <c r="W46" s="3">
        <v>15000</v>
      </c>
      <c r="X46" s="3">
        <v>25000</v>
      </c>
      <c r="Y46" s="3">
        <v>0</v>
      </c>
      <c r="Z46" s="3">
        <v>0</v>
      </c>
      <c r="AA46" s="3">
        <v>25000</v>
      </c>
    </row>
    <row r="47" spans="1:27" ht="22.05" customHeight="1" x14ac:dyDescent="0.4">
      <c r="A47" s="2">
        <v>101510</v>
      </c>
      <c r="B47" s="4" t="s">
        <v>17</v>
      </c>
      <c r="C47" s="8" t="s">
        <v>642</v>
      </c>
      <c r="D47" s="8" t="s">
        <v>938</v>
      </c>
      <c r="E47" s="8" t="s">
        <v>1319</v>
      </c>
      <c r="F47" s="8" t="s">
        <v>750</v>
      </c>
      <c r="G47" s="8" t="s">
        <v>754</v>
      </c>
      <c r="H47" s="8" t="s">
        <v>1181</v>
      </c>
      <c r="I47" s="8" t="s">
        <v>1181</v>
      </c>
      <c r="J47" s="8" t="s">
        <v>1181</v>
      </c>
      <c r="K47" s="3">
        <v>4507645</v>
      </c>
      <c r="L47" s="3">
        <v>5950000</v>
      </c>
      <c r="M47" s="9">
        <f t="shared" si="2"/>
        <v>24.24126050420168</v>
      </c>
      <c r="N47" s="3">
        <v>8170000</v>
      </c>
      <c r="O47" s="3">
        <v>0</v>
      </c>
      <c r="P47" s="3">
        <v>301000</v>
      </c>
      <c r="Q47" s="3">
        <v>8471000</v>
      </c>
      <c r="R47" s="3">
        <v>0</v>
      </c>
      <c r="S47" s="3">
        <f t="shared" si="3"/>
        <v>8471000</v>
      </c>
      <c r="T47" s="9">
        <f t="shared" si="0"/>
        <v>46.787333254633459</v>
      </c>
      <c r="U47" s="9">
        <f t="shared" si="1"/>
        <v>29.760358871443749</v>
      </c>
      <c r="V47" s="3">
        <v>98955</v>
      </c>
      <c r="W47" s="3">
        <v>256500</v>
      </c>
      <c r="X47" s="3">
        <v>276600</v>
      </c>
      <c r="Y47" s="3">
        <v>0</v>
      </c>
      <c r="Z47" s="3">
        <v>0</v>
      </c>
      <c r="AA47" s="3">
        <v>276600</v>
      </c>
    </row>
    <row r="48" spans="1:27" ht="23" customHeight="1" x14ac:dyDescent="0.4">
      <c r="A48" s="2">
        <v>101511</v>
      </c>
      <c r="B48" s="4" t="s">
        <v>18</v>
      </c>
      <c r="C48" s="8" t="s">
        <v>642</v>
      </c>
      <c r="D48" s="8" t="s">
        <v>938</v>
      </c>
      <c r="E48" s="8" t="s">
        <v>1319</v>
      </c>
      <c r="F48" s="8" t="s">
        <v>750</v>
      </c>
      <c r="G48" s="8" t="s">
        <v>754</v>
      </c>
      <c r="H48" s="8" t="s">
        <v>1181</v>
      </c>
      <c r="I48" s="8" t="s">
        <v>1181</v>
      </c>
      <c r="J48" s="8" t="s">
        <v>1181</v>
      </c>
      <c r="K48" s="3">
        <v>47004</v>
      </c>
      <c r="L48" s="3">
        <v>100000</v>
      </c>
      <c r="M48" s="9">
        <f t="shared" si="2"/>
        <v>52.995999999999995</v>
      </c>
      <c r="N48" s="3">
        <v>110000</v>
      </c>
      <c r="O48" s="3">
        <v>0</v>
      </c>
      <c r="P48" s="3">
        <v>0</v>
      </c>
      <c r="Q48" s="3">
        <v>110000</v>
      </c>
      <c r="R48" s="3">
        <v>0</v>
      </c>
      <c r="S48" s="3">
        <f t="shared" si="3"/>
        <v>110000</v>
      </c>
      <c r="T48" s="9">
        <f t="shared" si="0"/>
        <v>57.269090909090913</v>
      </c>
      <c r="U48" s="9">
        <f t="shared" si="1"/>
        <v>9.0909090909090917</v>
      </c>
      <c r="V48" s="3">
        <v>0</v>
      </c>
      <c r="W48" s="3">
        <v>0</v>
      </c>
      <c r="X48" s="3">
        <v>0</v>
      </c>
      <c r="Y48" s="3">
        <v>0</v>
      </c>
      <c r="Z48" s="3">
        <v>0</v>
      </c>
      <c r="AA48" s="3">
        <v>0</v>
      </c>
    </row>
    <row r="49" spans="1:27" ht="23" customHeight="1" x14ac:dyDescent="0.4">
      <c r="A49" s="2">
        <v>101512</v>
      </c>
      <c r="B49" s="4" t="s">
        <v>555</v>
      </c>
      <c r="C49" s="8" t="s">
        <v>642</v>
      </c>
      <c r="D49" s="8" t="s">
        <v>938</v>
      </c>
      <c r="E49" s="8" t="s">
        <v>755</v>
      </c>
      <c r="F49" s="8" t="s">
        <v>750</v>
      </c>
      <c r="G49" s="8" t="s">
        <v>925</v>
      </c>
      <c r="H49" s="8" t="s">
        <v>1180</v>
      </c>
      <c r="I49" s="8" t="s">
        <v>1181</v>
      </c>
      <c r="J49" s="8" t="s">
        <v>1181</v>
      </c>
      <c r="K49" s="3">
        <v>0</v>
      </c>
      <c r="L49" s="3">
        <v>110000</v>
      </c>
      <c r="M49" s="9">
        <f t="shared" si="2"/>
        <v>100</v>
      </c>
      <c r="N49" s="3">
        <v>110000</v>
      </c>
      <c r="O49" s="3">
        <v>0</v>
      </c>
      <c r="P49" s="3">
        <v>0</v>
      </c>
      <c r="Q49" s="3">
        <v>110000</v>
      </c>
      <c r="R49" s="3">
        <v>0</v>
      </c>
      <c r="S49" s="3">
        <f t="shared" si="3"/>
        <v>110000</v>
      </c>
      <c r="T49" s="9">
        <f t="shared" si="0"/>
        <v>100</v>
      </c>
      <c r="U49" s="9">
        <f t="shared" si="1"/>
        <v>0</v>
      </c>
      <c r="V49" s="3">
        <v>0</v>
      </c>
      <c r="W49" s="3">
        <v>0</v>
      </c>
      <c r="X49" s="3">
        <v>0</v>
      </c>
      <c r="Y49" s="3">
        <v>0</v>
      </c>
      <c r="Z49" s="3">
        <v>0</v>
      </c>
      <c r="AA49" s="3">
        <v>0</v>
      </c>
    </row>
    <row r="50" spans="1:27" ht="22.05" customHeight="1" x14ac:dyDescent="0.4">
      <c r="A50" s="2">
        <v>101600</v>
      </c>
      <c r="B50" s="4" t="s">
        <v>19</v>
      </c>
      <c r="C50" s="8" t="s">
        <v>643</v>
      </c>
      <c r="D50" s="8" t="s">
        <v>936</v>
      </c>
      <c r="E50" s="8" t="s">
        <v>1319</v>
      </c>
      <c r="F50" s="8" t="s">
        <v>1320</v>
      </c>
      <c r="G50" s="8" t="s">
        <v>754</v>
      </c>
      <c r="H50" s="8" t="s">
        <v>1181</v>
      </c>
      <c r="I50" s="8" t="s">
        <v>1181</v>
      </c>
      <c r="J50" s="8" t="s">
        <v>1181</v>
      </c>
      <c r="K50" s="3">
        <v>969154</v>
      </c>
      <c r="L50" s="3">
        <v>1505821</v>
      </c>
      <c r="M50" s="9">
        <f t="shared" si="2"/>
        <v>35.639494999737686</v>
      </c>
      <c r="N50" s="3">
        <v>2070000</v>
      </c>
      <c r="O50" s="3">
        <v>0</v>
      </c>
      <c r="P50" s="3">
        <v>0</v>
      </c>
      <c r="Q50" s="3">
        <v>2070000</v>
      </c>
      <c r="R50" s="3">
        <v>0</v>
      </c>
      <c r="S50" s="3">
        <f t="shared" si="3"/>
        <v>2070000</v>
      </c>
      <c r="T50" s="9">
        <f t="shared" si="0"/>
        <v>53.180966183574874</v>
      </c>
      <c r="U50" s="9">
        <f t="shared" si="1"/>
        <v>27.255024154589375</v>
      </c>
      <c r="V50" s="3">
        <v>187700</v>
      </c>
      <c r="W50" s="3">
        <v>380000</v>
      </c>
      <c r="X50" s="3">
        <v>420000</v>
      </c>
      <c r="Y50" s="3">
        <v>0</v>
      </c>
      <c r="Z50" s="3">
        <v>0</v>
      </c>
      <c r="AA50" s="3">
        <v>420000</v>
      </c>
    </row>
    <row r="51" spans="1:27" ht="23" customHeight="1" x14ac:dyDescent="0.4">
      <c r="A51" s="2">
        <v>101610</v>
      </c>
      <c r="B51" s="4" t="s">
        <v>20</v>
      </c>
      <c r="C51" s="8" t="s">
        <v>643</v>
      </c>
      <c r="D51" s="8" t="s">
        <v>936</v>
      </c>
      <c r="E51" s="8" t="s">
        <v>1341</v>
      </c>
      <c r="F51" s="8" t="s">
        <v>1320</v>
      </c>
      <c r="G51" s="8" t="s">
        <v>1327</v>
      </c>
      <c r="H51" s="8" t="s">
        <v>1181</v>
      </c>
      <c r="I51" s="8" t="s">
        <v>1181</v>
      </c>
      <c r="J51" s="8" t="s">
        <v>1181</v>
      </c>
      <c r="K51" s="3">
        <v>6000</v>
      </c>
      <c r="L51" s="3">
        <v>20000</v>
      </c>
      <c r="M51" s="9">
        <f t="shared" si="2"/>
        <v>70</v>
      </c>
      <c r="N51" s="3">
        <v>20000</v>
      </c>
      <c r="O51" s="3">
        <v>0</v>
      </c>
      <c r="P51" s="3">
        <v>0</v>
      </c>
      <c r="Q51" s="3">
        <v>20000</v>
      </c>
      <c r="R51" s="3">
        <v>0</v>
      </c>
      <c r="S51" s="3">
        <f t="shared" si="3"/>
        <v>20000</v>
      </c>
      <c r="T51" s="9">
        <f t="shared" si="0"/>
        <v>70</v>
      </c>
      <c r="U51" s="9">
        <f t="shared" si="1"/>
        <v>0</v>
      </c>
      <c r="V51" s="3">
        <v>0</v>
      </c>
      <c r="W51" s="3">
        <v>0</v>
      </c>
      <c r="X51" s="3">
        <v>0</v>
      </c>
      <c r="Y51" s="3">
        <v>0</v>
      </c>
      <c r="Z51" s="3">
        <v>0</v>
      </c>
      <c r="AA51" s="3">
        <v>0</v>
      </c>
    </row>
    <row r="52" spans="1:27" ht="23.25" customHeight="1" x14ac:dyDescent="0.4">
      <c r="A52" s="2">
        <v>102100</v>
      </c>
      <c r="B52" s="4" t="s">
        <v>533</v>
      </c>
      <c r="C52" s="8" t="s">
        <v>533</v>
      </c>
      <c r="D52" s="8" t="s">
        <v>937</v>
      </c>
      <c r="E52" s="8" t="s">
        <v>664</v>
      </c>
      <c r="F52" s="8" t="s">
        <v>750</v>
      </c>
      <c r="G52" s="8" t="s">
        <v>1328</v>
      </c>
      <c r="H52" s="8" t="s">
        <v>1181</v>
      </c>
      <c r="I52" s="8" t="s">
        <v>1181</v>
      </c>
      <c r="J52" s="8" t="s">
        <v>1181</v>
      </c>
      <c r="K52" s="3">
        <v>43741324</v>
      </c>
      <c r="L52" s="3">
        <v>54552090</v>
      </c>
      <c r="M52" s="9">
        <f t="shared" si="2"/>
        <v>19.817326888850641</v>
      </c>
      <c r="N52" s="3">
        <v>77650000</v>
      </c>
      <c r="O52" s="3">
        <v>1150</v>
      </c>
      <c r="P52" s="3">
        <v>0</v>
      </c>
      <c r="Q52" s="3">
        <v>77651150</v>
      </c>
      <c r="R52" s="3">
        <v>0</v>
      </c>
      <c r="S52" s="3">
        <f t="shared" si="3"/>
        <v>77651150</v>
      </c>
      <c r="T52" s="9">
        <f t="shared" si="0"/>
        <v>43.669444689486248</v>
      </c>
      <c r="U52" s="9">
        <f t="shared" si="1"/>
        <v>29.747222030839211</v>
      </c>
      <c r="V52" s="3">
        <v>0</v>
      </c>
      <c r="W52" s="3">
        <v>47500</v>
      </c>
      <c r="X52" s="3">
        <v>2000000</v>
      </c>
      <c r="Y52" s="3">
        <v>47500</v>
      </c>
      <c r="Z52" s="3">
        <v>0</v>
      </c>
      <c r="AA52" s="3">
        <v>2047500</v>
      </c>
    </row>
    <row r="53" spans="1:27" ht="23" customHeight="1" x14ac:dyDescent="0.4">
      <c r="A53" s="2">
        <v>102104</v>
      </c>
      <c r="B53" s="4" t="s">
        <v>21</v>
      </c>
      <c r="C53" s="8" t="s">
        <v>533</v>
      </c>
      <c r="D53" s="8" t="s">
        <v>937</v>
      </c>
      <c r="E53" s="8" t="s">
        <v>664</v>
      </c>
      <c r="F53" s="8" t="s">
        <v>750</v>
      </c>
      <c r="G53" s="8" t="s">
        <v>1328</v>
      </c>
      <c r="H53" s="8" t="s">
        <v>1181</v>
      </c>
      <c r="I53" s="8" t="s">
        <v>1181</v>
      </c>
      <c r="J53" s="8" t="s">
        <v>1181</v>
      </c>
      <c r="K53" s="3">
        <v>77000</v>
      </c>
      <c r="L53" s="3">
        <v>92500</v>
      </c>
      <c r="M53" s="9">
        <f t="shared" si="2"/>
        <v>16.756756756756758</v>
      </c>
      <c r="N53" s="3">
        <v>90000</v>
      </c>
      <c r="O53" s="3">
        <v>0</v>
      </c>
      <c r="P53" s="3">
        <v>0</v>
      </c>
      <c r="Q53" s="3">
        <v>90000</v>
      </c>
      <c r="R53" s="3">
        <v>0</v>
      </c>
      <c r="S53" s="3">
        <f t="shared" si="3"/>
        <v>90000</v>
      </c>
      <c r="T53" s="9">
        <f t="shared" si="0"/>
        <v>14.444444444444443</v>
      </c>
      <c r="U53" s="9">
        <f t="shared" si="1"/>
        <v>-2.7777777777777777</v>
      </c>
      <c r="V53" s="3">
        <v>0</v>
      </c>
      <c r="W53" s="3">
        <v>0</v>
      </c>
      <c r="X53" s="3">
        <v>0</v>
      </c>
      <c r="Y53" s="3">
        <v>0</v>
      </c>
      <c r="Z53" s="3">
        <v>0</v>
      </c>
      <c r="AA53" s="3">
        <v>0</v>
      </c>
    </row>
    <row r="54" spans="1:27" ht="22.05" customHeight="1" x14ac:dyDescent="0.4">
      <c r="A54" s="2">
        <v>102105</v>
      </c>
      <c r="B54" s="4" t="s">
        <v>556</v>
      </c>
      <c r="C54" s="8" t="s">
        <v>533</v>
      </c>
      <c r="D54" s="8" t="s">
        <v>937</v>
      </c>
      <c r="E54" s="8" t="s">
        <v>1326</v>
      </c>
      <c r="F54" s="8" t="s">
        <v>750</v>
      </c>
      <c r="G54" s="8" t="s">
        <v>1267</v>
      </c>
      <c r="H54" s="8" t="s">
        <v>1181</v>
      </c>
      <c r="I54" s="8" t="s">
        <v>1181</v>
      </c>
      <c r="J54" s="8" t="s">
        <v>1181</v>
      </c>
      <c r="K54" s="3">
        <v>320000</v>
      </c>
      <c r="L54" s="3">
        <v>436000</v>
      </c>
      <c r="M54" s="9">
        <f t="shared" si="2"/>
        <v>26.605504587155966</v>
      </c>
      <c r="N54" s="3">
        <v>480000</v>
      </c>
      <c r="O54" s="3">
        <v>0</v>
      </c>
      <c r="P54" s="3">
        <v>0</v>
      </c>
      <c r="Q54" s="3">
        <v>480000</v>
      </c>
      <c r="R54" s="3">
        <v>0</v>
      </c>
      <c r="S54" s="3">
        <f t="shared" si="3"/>
        <v>480000</v>
      </c>
      <c r="T54" s="9">
        <f t="shared" si="0"/>
        <v>33.333333333333329</v>
      </c>
      <c r="U54" s="9">
        <f t="shared" si="1"/>
        <v>9.1666666666666661</v>
      </c>
      <c r="V54" s="3">
        <v>0</v>
      </c>
      <c r="W54" s="3">
        <v>0</v>
      </c>
      <c r="X54" s="3">
        <v>0</v>
      </c>
      <c r="Y54" s="3">
        <v>0</v>
      </c>
      <c r="Z54" s="3">
        <v>0</v>
      </c>
      <c r="AA54" s="3">
        <v>0</v>
      </c>
    </row>
    <row r="55" spans="1:27" ht="25.05" customHeight="1" x14ac:dyDescent="0.4">
      <c r="A55" s="2">
        <v>102106</v>
      </c>
      <c r="B55" s="4" t="s">
        <v>756</v>
      </c>
      <c r="C55" s="8" t="s">
        <v>533</v>
      </c>
      <c r="D55" s="8" t="s">
        <v>937</v>
      </c>
      <c r="E55" s="8" t="s">
        <v>664</v>
      </c>
      <c r="F55" s="8" t="s">
        <v>750</v>
      </c>
      <c r="G55" s="8" t="s">
        <v>1328</v>
      </c>
      <c r="H55" s="8" t="s">
        <v>1181</v>
      </c>
      <c r="I55" s="8" t="s">
        <v>1181</v>
      </c>
      <c r="J55" s="8" t="s">
        <v>1181</v>
      </c>
      <c r="K55" s="3">
        <v>740000</v>
      </c>
      <c r="L55" s="3">
        <v>7892384</v>
      </c>
      <c r="M55" s="9">
        <f t="shared" si="2"/>
        <v>90.623872330591112</v>
      </c>
      <c r="N55" s="3">
        <v>10900000</v>
      </c>
      <c r="O55" s="3">
        <v>0</v>
      </c>
      <c r="P55" s="3">
        <v>0</v>
      </c>
      <c r="Q55" s="3">
        <v>10900000</v>
      </c>
      <c r="R55" s="3">
        <v>0</v>
      </c>
      <c r="S55" s="3">
        <f t="shared" si="3"/>
        <v>10900000</v>
      </c>
      <c r="T55" s="9">
        <f t="shared" si="0"/>
        <v>93.211009174311926</v>
      </c>
      <c r="U55" s="9">
        <f t="shared" si="1"/>
        <v>27.592807339449543</v>
      </c>
      <c r="V55" s="3">
        <v>0</v>
      </c>
      <c r="W55" s="3">
        <v>0</v>
      </c>
      <c r="X55" s="3">
        <v>0</v>
      </c>
      <c r="Y55" s="3">
        <v>0</v>
      </c>
      <c r="Z55" s="3">
        <v>0</v>
      </c>
      <c r="AA55" s="3">
        <v>0</v>
      </c>
    </row>
    <row r="56" spans="1:27" ht="23" customHeight="1" x14ac:dyDescent="0.4">
      <c r="A56" s="2">
        <v>102107</v>
      </c>
      <c r="B56" s="4" t="s">
        <v>557</v>
      </c>
      <c r="C56" s="8" t="s">
        <v>533</v>
      </c>
      <c r="D56" s="8" t="s">
        <v>937</v>
      </c>
      <c r="E56" s="8" t="s">
        <v>1303</v>
      </c>
      <c r="F56" s="8" t="s">
        <v>750</v>
      </c>
      <c r="G56" s="8" t="s">
        <v>1328</v>
      </c>
      <c r="H56" s="8" t="s">
        <v>1181</v>
      </c>
      <c r="I56" s="8" t="s">
        <v>1181</v>
      </c>
      <c r="J56" s="8" t="s">
        <v>1181</v>
      </c>
      <c r="K56" s="3">
        <v>7535684</v>
      </c>
      <c r="L56" s="3">
        <v>10259102</v>
      </c>
      <c r="M56" s="9">
        <f t="shared" si="2"/>
        <v>26.546358540932722</v>
      </c>
      <c r="N56" s="3">
        <v>12800000</v>
      </c>
      <c r="O56" s="3">
        <v>0</v>
      </c>
      <c r="P56" s="3">
        <v>0</v>
      </c>
      <c r="Q56" s="3">
        <v>12800000</v>
      </c>
      <c r="R56" s="3">
        <v>0</v>
      </c>
      <c r="S56" s="3">
        <f t="shared" si="3"/>
        <v>12800000</v>
      </c>
      <c r="T56" s="9">
        <f t="shared" si="0"/>
        <v>41.127468749999998</v>
      </c>
      <c r="U56" s="9">
        <f t="shared" si="1"/>
        <v>19.850765625000001</v>
      </c>
      <c r="V56" s="3">
        <v>0</v>
      </c>
      <c r="W56" s="3">
        <v>0</v>
      </c>
      <c r="X56" s="3">
        <v>0</v>
      </c>
      <c r="Y56" s="3">
        <v>0</v>
      </c>
      <c r="Z56" s="3">
        <v>0</v>
      </c>
      <c r="AA56" s="3">
        <v>0</v>
      </c>
    </row>
    <row r="57" spans="1:27" ht="22.05" customHeight="1" x14ac:dyDescent="0.4">
      <c r="A57" s="2">
        <v>102110</v>
      </c>
      <c r="B57" s="4" t="s">
        <v>560</v>
      </c>
      <c r="C57" s="8" t="s">
        <v>533</v>
      </c>
      <c r="D57" s="8" t="s">
        <v>937</v>
      </c>
      <c r="E57" s="8" t="s">
        <v>664</v>
      </c>
      <c r="F57" s="8" t="s">
        <v>750</v>
      </c>
      <c r="G57" s="8" t="s">
        <v>1328</v>
      </c>
      <c r="H57" s="8" t="s">
        <v>1181</v>
      </c>
      <c r="I57" s="8" t="s">
        <v>1181</v>
      </c>
      <c r="J57" s="8" t="s">
        <v>1181</v>
      </c>
      <c r="K57" s="3">
        <v>460000</v>
      </c>
      <c r="L57" s="3">
        <v>730000</v>
      </c>
      <c r="M57" s="9">
        <f t="shared" si="2"/>
        <v>36.986301369863014</v>
      </c>
      <c r="N57" s="3">
        <v>1000000</v>
      </c>
      <c r="O57" s="3">
        <v>0</v>
      </c>
      <c r="P57" s="3">
        <v>0</v>
      </c>
      <c r="Q57" s="3">
        <v>1000000</v>
      </c>
      <c r="R57" s="3">
        <v>0</v>
      </c>
      <c r="S57" s="3">
        <f t="shared" si="3"/>
        <v>1000000</v>
      </c>
      <c r="T57" s="9">
        <f t="shared" si="0"/>
        <v>54</v>
      </c>
      <c r="U57" s="9">
        <f t="shared" si="1"/>
        <v>27</v>
      </c>
      <c r="V57" s="3">
        <v>0</v>
      </c>
      <c r="W57" s="3">
        <v>0</v>
      </c>
      <c r="X57" s="3">
        <v>0</v>
      </c>
      <c r="Y57" s="3">
        <v>0</v>
      </c>
      <c r="Z57" s="3">
        <v>0</v>
      </c>
      <c r="AA57" s="3">
        <v>0</v>
      </c>
    </row>
    <row r="58" spans="1:27" ht="23" customHeight="1" x14ac:dyDescent="0.4">
      <c r="A58" s="2">
        <v>102114</v>
      </c>
      <c r="B58" s="4" t="s">
        <v>558</v>
      </c>
      <c r="C58" s="8" t="s">
        <v>533</v>
      </c>
      <c r="D58" s="8" t="s">
        <v>937</v>
      </c>
      <c r="E58" s="8" t="s">
        <v>664</v>
      </c>
      <c r="F58" s="8" t="s">
        <v>750</v>
      </c>
      <c r="G58" s="8" t="s">
        <v>1328</v>
      </c>
      <c r="H58" s="8" t="s">
        <v>1181</v>
      </c>
      <c r="I58" s="8" t="s">
        <v>1181</v>
      </c>
      <c r="J58" s="8" t="s">
        <v>1181</v>
      </c>
      <c r="K58" s="3">
        <v>2526156</v>
      </c>
      <c r="L58" s="3">
        <v>2917273</v>
      </c>
      <c r="M58" s="9">
        <f t="shared" si="2"/>
        <v>13.406938603277787</v>
      </c>
      <c r="N58" s="3">
        <v>4600000</v>
      </c>
      <c r="O58" s="3">
        <v>0</v>
      </c>
      <c r="P58" s="3">
        <v>0</v>
      </c>
      <c r="Q58" s="3">
        <v>4600000</v>
      </c>
      <c r="R58" s="3">
        <v>0</v>
      </c>
      <c r="S58" s="3">
        <f t="shared" si="3"/>
        <v>4600000</v>
      </c>
      <c r="T58" s="9">
        <f t="shared" si="0"/>
        <v>45.083565217391303</v>
      </c>
      <c r="U58" s="9">
        <f t="shared" si="1"/>
        <v>36.581021739130435</v>
      </c>
      <c r="V58" s="3">
        <v>0</v>
      </c>
      <c r="W58" s="3">
        <v>0</v>
      </c>
      <c r="X58" s="3">
        <v>0</v>
      </c>
      <c r="Y58" s="3">
        <v>0</v>
      </c>
      <c r="Z58" s="3">
        <v>0</v>
      </c>
      <c r="AA58" s="3">
        <v>0</v>
      </c>
    </row>
    <row r="59" spans="1:27" ht="23" customHeight="1" x14ac:dyDescent="0.4">
      <c r="A59" s="2">
        <v>102115</v>
      </c>
      <c r="B59" s="4" t="s">
        <v>559</v>
      </c>
      <c r="C59" s="8" t="s">
        <v>533</v>
      </c>
      <c r="D59" s="8" t="s">
        <v>937</v>
      </c>
      <c r="E59" s="8" t="s">
        <v>664</v>
      </c>
      <c r="F59" s="8" t="s">
        <v>750</v>
      </c>
      <c r="G59" s="8" t="s">
        <v>1328</v>
      </c>
      <c r="H59" s="8" t="s">
        <v>1181</v>
      </c>
      <c r="I59" s="8" t="s">
        <v>1181</v>
      </c>
      <c r="J59" s="8" t="s">
        <v>1181</v>
      </c>
      <c r="K59" s="3">
        <v>2472560</v>
      </c>
      <c r="L59" s="3">
        <v>300000</v>
      </c>
      <c r="M59" s="9">
        <f t="shared" si="2"/>
        <v>-724.18666666666672</v>
      </c>
      <c r="N59" s="3">
        <v>920000</v>
      </c>
      <c r="O59" s="3">
        <v>0</v>
      </c>
      <c r="P59" s="3">
        <v>0</v>
      </c>
      <c r="Q59" s="3">
        <v>920000</v>
      </c>
      <c r="R59" s="3">
        <v>0</v>
      </c>
      <c r="S59" s="3">
        <f t="shared" si="3"/>
        <v>920000</v>
      </c>
      <c r="T59" s="9">
        <f t="shared" si="0"/>
        <v>-168.75652173913042</v>
      </c>
      <c r="U59" s="9">
        <f t="shared" si="1"/>
        <v>67.391304347826093</v>
      </c>
      <c r="V59" s="3">
        <v>0</v>
      </c>
      <c r="W59" s="3">
        <v>0</v>
      </c>
      <c r="X59" s="3">
        <v>0</v>
      </c>
      <c r="Y59" s="3">
        <v>0</v>
      </c>
      <c r="Z59" s="3">
        <v>0</v>
      </c>
      <c r="AA59" s="3">
        <v>0</v>
      </c>
    </row>
    <row r="60" spans="1:27" ht="22.05" customHeight="1" x14ac:dyDescent="0.4">
      <c r="A60" s="2">
        <v>102500</v>
      </c>
      <c r="B60" s="4" t="s">
        <v>22</v>
      </c>
      <c r="C60" s="8" t="s">
        <v>644</v>
      </c>
      <c r="D60" s="8" t="s">
        <v>937</v>
      </c>
      <c r="E60" s="8" t="s">
        <v>1326</v>
      </c>
      <c r="F60" s="8" t="s">
        <v>750</v>
      </c>
      <c r="G60" s="8" t="s">
        <v>924</v>
      </c>
      <c r="H60" s="8" t="s">
        <v>1181</v>
      </c>
      <c r="I60" s="8" t="s">
        <v>1181</v>
      </c>
      <c r="J60" s="8" t="s">
        <v>1181</v>
      </c>
      <c r="K60" s="3">
        <v>2253736</v>
      </c>
      <c r="L60" s="3">
        <v>2827079</v>
      </c>
      <c r="M60" s="9">
        <f t="shared" si="2"/>
        <v>20.280402493174048</v>
      </c>
      <c r="N60" s="3">
        <v>3965000</v>
      </c>
      <c r="O60" s="3">
        <v>173000</v>
      </c>
      <c r="P60" s="3">
        <v>0</v>
      </c>
      <c r="Q60" s="3">
        <v>4138000</v>
      </c>
      <c r="R60" s="3">
        <v>0</v>
      </c>
      <c r="S60" s="3">
        <f t="shared" si="3"/>
        <v>4138000</v>
      </c>
      <c r="T60" s="9">
        <f t="shared" si="0"/>
        <v>45.535621072982117</v>
      </c>
      <c r="U60" s="9">
        <f t="shared" si="1"/>
        <v>31.680062832286126</v>
      </c>
      <c r="V60" s="3">
        <v>372203</v>
      </c>
      <c r="W60" s="3">
        <v>789100</v>
      </c>
      <c r="X60" s="3">
        <v>1292100</v>
      </c>
      <c r="Y60" s="3">
        <v>0</v>
      </c>
      <c r="Z60" s="3">
        <v>0</v>
      </c>
      <c r="AA60" s="3">
        <v>1292100</v>
      </c>
    </row>
    <row r="61" spans="1:27" ht="23" customHeight="1" x14ac:dyDescent="0.4">
      <c r="A61" s="2">
        <v>102510</v>
      </c>
      <c r="B61" s="4" t="s">
        <v>23</v>
      </c>
      <c r="C61" s="8" t="s">
        <v>644</v>
      </c>
      <c r="D61" s="8" t="s">
        <v>937</v>
      </c>
      <c r="E61" s="8" t="s">
        <v>689</v>
      </c>
      <c r="F61" s="8" t="s">
        <v>1323</v>
      </c>
      <c r="G61" s="8" t="s">
        <v>641</v>
      </c>
      <c r="H61" s="8" t="s">
        <v>1181</v>
      </c>
      <c r="I61" s="8" t="s">
        <v>1181</v>
      </c>
      <c r="J61" s="8" t="s">
        <v>1181</v>
      </c>
      <c r="K61" s="3">
        <v>85738</v>
      </c>
      <c r="L61" s="3">
        <v>129000</v>
      </c>
      <c r="M61" s="9">
        <f t="shared" si="2"/>
        <v>33.536434108527132</v>
      </c>
      <c r="N61" s="3">
        <v>167625</v>
      </c>
      <c r="O61" s="3">
        <v>0</v>
      </c>
      <c r="P61" s="3">
        <v>20000</v>
      </c>
      <c r="Q61" s="3">
        <v>187625</v>
      </c>
      <c r="R61" s="3">
        <v>0</v>
      </c>
      <c r="S61" s="3">
        <f t="shared" si="3"/>
        <v>187625</v>
      </c>
      <c r="T61" s="9">
        <f t="shared" si="0"/>
        <v>54.303530979347101</v>
      </c>
      <c r="U61" s="9">
        <f t="shared" si="1"/>
        <v>31.245836109260495</v>
      </c>
      <c r="V61" s="3">
        <v>7639</v>
      </c>
      <c r="W61" s="3">
        <v>9000</v>
      </c>
      <c r="X61" s="3">
        <v>11700</v>
      </c>
      <c r="Y61" s="3">
        <v>0</v>
      </c>
      <c r="Z61" s="3">
        <v>0</v>
      </c>
      <c r="AA61" s="3">
        <v>11700</v>
      </c>
    </row>
    <row r="62" spans="1:27" ht="23" customHeight="1" x14ac:dyDescent="0.4">
      <c r="A62" s="2">
        <v>102518</v>
      </c>
      <c r="B62" s="4" t="s">
        <v>24</v>
      </c>
      <c r="C62" s="8" t="s">
        <v>644</v>
      </c>
      <c r="D62" s="8" t="s">
        <v>937</v>
      </c>
      <c r="E62" s="8" t="s">
        <v>1326</v>
      </c>
      <c r="F62" s="8" t="s">
        <v>750</v>
      </c>
      <c r="G62" s="8" t="s">
        <v>924</v>
      </c>
      <c r="H62" s="8" t="s">
        <v>1181</v>
      </c>
      <c r="I62" s="8" t="s">
        <v>1181</v>
      </c>
      <c r="J62" s="8" t="s">
        <v>1181</v>
      </c>
      <c r="K62" s="3">
        <v>76634</v>
      </c>
      <c r="L62" s="3">
        <v>128398</v>
      </c>
      <c r="M62" s="9">
        <f t="shared" si="2"/>
        <v>40.315269708250909</v>
      </c>
      <c r="N62" s="3">
        <v>179000</v>
      </c>
      <c r="O62" s="3">
        <v>0</v>
      </c>
      <c r="P62" s="3">
        <v>0</v>
      </c>
      <c r="Q62" s="3">
        <v>179000</v>
      </c>
      <c r="R62" s="3">
        <v>0</v>
      </c>
      <c r="S62" s="3">
        <f t="shared" si="3"/>
        <v>179000</v>
      </c>
      <c r="T62" s="9">
        <f t="shared" si="0"/>
        <v>57.187709497206704</v>
      </c>
      <c r="U62" s="9">
        <f t="shared" si="1"/>
        <v>28.269273743016761</v>
      </c>
      <c r="V62" s="3">
        <v>2349</v>
      </c>
      <c r="W62" s="3">
        <v>4100</v>
      </c>
      <c r="X62" s="3">
        <v>5000</v>
      </c>
      <c r="Y62" s="3">
        <v>0</v>
      </c>
      <c r="Z62" s="3">
        <v>0</v>
      </c>
      <c r="AA62" s="3">
        <v>5000</v>
      </c>
    </row>
    <row r="63" spans="1:27" ht="24" customHeight="1" x14ac:dyDescent="0.4">
      <c r="A63" s="2">
        <v>102530</v>
      </c>
      <c r="B63" s="4" t="s">
        <v>561</v>
      </c>
      <c r="C63" s="8" t="s">
        <v>644</v>
      </c>
      <c r="D63" s="8" t="s">
        <v>937</v>
      </c>
      <c r="E63" s="8" t="s">
        <v>1326</v>
      </c>
      <c r="F63" s="8" t="s">
        <v>750</v>
      </c>
      <c r="G63" s="8" t="s">
        <v>924</v>
      </c>
      <c r="H63" s="8" t="s">
        <v>1181</v>
      </c>
      <c r="I63" s="8" t="s">
        <v>1181</v>
      </c>
      <c r="J63" s="8" t="s">
        <v>1181</v>
      </c>
      <c r="K63" s="3">
        <v>0</v>
      </c>
      <c r="L63" s="3">
        <v>0</v>
      </c>
      <c r="M63" s="9">
        <v>0</v>
      </c>
      <c r="N63" s="3">
        <v>0</v>
      </c>
      <c r="O63" s="3">
        <v>0</v>
      </c>
      <c r="P63" s="3">
        <v>10000000</v>
      </c>
      <c r="Q63" s="3">
        <v>10000000</v>
      </c>
      <c r="R63" s="3">
        <v>0</v>
      </c>
      <c r="S63" s="3">
        <f t="shared" si="3"/>
        <v>10000000</v>
      </c>
      <c r="T63" s="9">
        <f t="shared" si="0"/>
        <v>100</v>
      </c>
      <c r="U63" s="9">
        <f t="shared" si="1"/>
        <v>100</v>
      </c>
      <c r="V63" s="3">
        <v>0</v>
      </c>
      <c r="W63" s="3">
        <v>0</v>
      </c>
      <c r="X63" s="3">
        <v>0</v>
      </c>
      <c r="Y63" s="3">
        <v>0</v>
      </c>
      <c r="Z63" s="3">
        <v>1000000</v>
      </c>
      <c r="AA63" s="3">
        <v>1000000</v>
      </c>
    </row>
    <row r="64" spans="1:27" ht="24" customHeight="1" x14ac:dyDescent="0.4">
      <c r="A64" s="2">
        <v>102550</v>
      </c>
      <c r="B64" s="4" t="s">
        <v>1155</v>
      </c>
      <c r="C64" s="8" t="s">
        <v>644</v>
      </c>
      <c r="D64" s="8" t="s">
        <v>937</v>
      </c>
      <c r="E64" s="8" t="s">
        <v>1326</v>
      </c>
      <c r="F64" s="8" t="s">
        <v>750</v>
      </c>
      <c r="G64" s="8" t="s">
        <v>924</v>
      </c>
      <c r="H64" s="8" t="s">
        <v>1181</v>
      </c>
      <c r="I64" s="8" t="s">
        <v>1181</v>
      </c>
      <c r="J64" s="8" t="s">
        <v>1181</v>
      </c>
      <c r="K64" s="3">
        <v>3380519</v>
      </c>
      <c r="L64" s="3">
        <v>4349588</v>
      </c>
      <c r="M64" s="9">
        <f t="shared" si="2"/>
        <v>22.279558431741119</v>
      </c>
      <c r="N64" s="3">
        <v>6250000</v>
      </c>
      <c r="O64" s="3">
        <v>0</v>
      </c>
      <c r="P64" s="3">
        <v>110000</v>
      </c>
      <c r="Q64" s="3">
        <v>6360000</v>
      </c>
      <c r="R64" s="3">
        <v>0</v>
      </c>
      <c r="S64" s="3">
        <f t="shared" si="3"/>
        <v>6360000</v>
      </c>
      <c r="T64" s="9">
        <f t="shared" si="0"/>
        <v>46.847185534591198</v>
      </c>
      <c r="U64" s="9">
        <f t="shared" si="1"/>
        <v>31.610251572327041</v>
      </c>
      <c r="V64" s="3">
        <v>0</v>
      </c>
      <c r="W64" s="3">
        <v>0</v>
      </c>
      <c r="X64" s="3">
        <v>0</v>
      </c>
      <c r="Y64" s="3">
        <v>0</v>
      </c>
      <c r="Z64" s="3">
        <v>0</v>
      </c>
      <c r="AA64" s="3">
        <v>0</v>
      </c>
    </row>
    <row r="65" spans="1:27" ht="23" customHeight="1" x14ac:dyDescent="0.4">
      <c r="A65" s="2">
        <v>103000</v>
      </c>
      <c r="B65" s="4" t="s">
        <v>25</v>
      </c>
      <c r="C65" s="8" t="s">
        <v>644</v>
      </c>
      <c r="D65" s="8" t="s">
        <v>937</v>
      </c>
      <c r="E65" s="8" t="s">
        <v>1326</v>
      </c>
      <c r="F65" s="8" t="s">
        <v>750</v>
      </c>
      <c r="G65" s="8" t="s">
        <v>1270</v>
      </c>
      <c r="H65" s="8" t="s">
        <v>1181</v>
      </c>
      <c r="I65" s="8" t="s">
        <v>1181</v>
      </c>
      <c r="J65" s="8" t="s">
        <v>1181</v>
      </c>
      <c r="K65" s="3">
        <v>824104</v>
      </c>
      <c r="L65" s="3">
        <v>1154010</v>
      </c>
      <c r="M65" s="9">
        <f t="shared" si="2"/>
        <v>28.587793866604276</v>
      </c>
      <c r="N65" s="3">
        <v>1665000</v>
      </c>
      <c r="O65" s="3">
        <v>34200</v>
      </c>
      <c r="P65" s="3">
        <v>0</v>
      </c>
      <c r="Q65" s="3">
        <v>1699200</v>
      </c>
      <c r="R65" s="3">
        <v>0</v>
      </c>
      <c r="S65" s="3">
        <f t="shared" si="3"/>
        <v>1699200</v>
      </c>
      <c r="T65" s="9">
        <f t="shared" si="0"/>
        <v>51.500470809792844</v>
      </c>
      <c r="U65" s="9">
        <f t="shared" si="1"/>
        <v>32.085098870056498</v>
      </c>
      <c r="V65" s="3">
        <v>14820</v>
      </c>
      <c r="W65" s="3">
        <v>59000</v>
      </c>
      <c r="X65" s="3">
        <v>71637</v>
      </c>
      <c r="Y65" s="3">
        <v>0</v>
      </c>
      <c r="Z65" s="3">
        <v>0</v>
      </c>
      <c r="AA65" s="3">
        <v>71637</v>
      </c>
    </row>
    <row r="66" spans="1:27" ht="23" customHeight="1" x14ac:dyDescent="0.4">
      <c r="A66" s="2">
        <v>103002</v>
      </c>
      <c r="B66" s="4" t="s">
        <v>26</v>
      </c>
      <c r="C66" s="8" t="s">
        <v>644</v>
      </c>
      <c r="D66" s="8" t="s">
        <v>937</v>
      </c>
      <c r="E66" s="8" t="s">
        <v>689</v>
      </c>
      <c r="F66" s="8" t="s">
        <v>1323</v>
      </c>
      <c r="G66" s="8" t="s">
        <v>1270</v>
      </c>
      <c r="H66" s="8" t="s">
        <v>1181</v>
      </c>
      <c r="I66" s="8" t="s">
        <v>1181</v>
      </c>
      <c r="J66" s="8" t="s">
        <v>1181</v>
      </c>
      <c r="K66" s="3">
        <v>25847</v>
      </c>
      <c r="L66" s="3">
        <v>38880</v>
      </c>
      <c r="M66" s="9">
        <f t="shared" si="2"/>
        <v>33.521090534979422</v>
      </c>
      <c r="N66" s="3">
        <v>48000</v>
      </c>
      <c r="O66" s="3">
        <v>0</v>
      </c>
      <c r="P66" s="3">
        <v>75000</v>
      </c>
      <c r="Q66" s="3">
        <v>123000</v>
      </c>
      <c r="R66" s="3">
        <v>0</v>
      </c>
      <c r="S66" s="3">
        <f t="shared" si="3"/>
        <v>123000</v>
      </c>
      <c r="T66" s="9">
        <f t="shared" ref="T66:T129" si="4">((S66-K66)/S66)*100</f>
        <v>78.986178861788616</v>
      </c>
      <c r="U66" s="9">
        <f t="shared" ref="U66:U129" si="5">((S66-L66)/S66)*100</f>
        <v>68.390243902439025</v>
      </c>
      <c r="V66" s="3">
        <v>435</v>
      </c>
      <c r="W66" s="3">
        <v>500</v>
      </c>
      <c r="X66" s="3">
        <v>700</v>
      </c>
      <c r="Y66" s="3">
        <v>0</v>
      </c>
      <c r="Z66" s="3">
        <v>0</v>
      </c>
      <c r="AA66" s="3">
        <v>700</v>
      </c>
    </row>
    <row r="67" spans="1:27" ht="22.05" customHeight="1" x14ac:dyDescent="0.4">
      <c r="A67" s="2">
        <v>103500</v>
      </c>
      <c r="B67" s="4" t="s">
        <v>27</v>
      </c>
      <c r="C67" s="8" t="s">
        <v>644</v>
      </c>
      <c r="D67" s="8" t="s">
        <v>937</v>
      </c>
      <c r="E67" s="8" t="s">
        <v>1326</v>
      </c>
      <c r="F67" s="8" t="s">
        <v>750</v>
      </c>
      <c r="G67" s="8" t="s">
        <v>1270</v>
      </c>
      <c r="H67" s="8" t="s">
        <v>1181</v>
      </c>
      <c r="I67" s="8" t="s">
        <v>1181</v>
      </c>
      <c r="J67" s="8" t="s">
        <v>1181</v>
      </c>
      <c r="K67" s="3">
        <v>589552</v>
      </c>
      <c r="L67" s="3">
        <v>933634</v>
      </c>
      <c r="M67" s="9">
        <f t="shared" ref="M67:M130" si="6">((L67-K67)/L67)*100</f>
        <v>36.854056300434642</v>
      </c>
      <c r="N67" s="3">
        <v>1100000</v>
      </c>
      <c r="O67" s="3">
        <v>6900</v>
      </c>
      <c r="P67" s="3">
        <v>0</v>
      </c>
      <c r="Q67" s="3">
        <v>1106900</v>
      </c>
      <c r="R67" s="3">
        <v>0</v>
      </c>
      <c r="S67" s="3">
        <f t="shared" ref="S67:S130" si="7">Q67+R67</f>
        <v>1106900</v>
      </c>
      <c r="T67" s="9">
        <f t="shared" si="4"/>
        <v>46.738458758695458</v>
      </c>
      <c r="U67" s="9">
        <f t="shared" si="5"/>
        <v>15.653265877676393</v>
      </c>
      <c r="V67" s="3">
        <v>9870</v>
      </c>
      <c r="W67" s="3">
        <v>30000</v>
      </c>
      <c r="X67" s="3">
        <v>37000</v>
      </c>
      <c r="Y67" s="3">
        <v>0</v>
      </c>
      <c r="Z67" s="3">
        <v>0</v>
      </c>
      <c r="AA67" s="3">
        <v>37000</v>
      </c>
    </row>
    <row r="68" spans="1:27" ht="25.05" customHeight="1" x14ac:dyDescent="0.4">
      <c r="A68" s="2">
        <v>103502</v>
      </c>
      <c r="B68" s="4" t="s">
        <v>562</v>
      </c>
      <c r="C68" s="8" t="s">
        <v>655</v>
      </c>
      <c r="D68" s="8" t="s">
        <v>937</v>
      </c>
      <c r="E68" s="8" t="s">
        <v>1271</v>
      </c>
      <c r="F68" s="8" t="s">
        <v>1324</v>
      </c>
      <c r="G68" s="8" t="s">
        <v>932</v>
      </c>
      <c r="H68" s="8" t="s">
        <v>1181</v>
      </c>
      <c r="I68" s="8" t="s">
        <v>1181</v>
      </c>
      <c r="J68" s="8" t="s">
        <v>1181</v>
      </c>
      <c r="K68" s="3">
        <v>19986</v>
      </c>
      <c r="L68" s="3">
        <v>20376</v>
      </c>
      <c r="M68" s="9">
        <f t="shared" si="6"/>
        <v>1.9140164899882215</v>
      </c>
      <c r="N68" s="3">
        <v>30000</v>
      </c>
      <c r="O68" s="3">
        <v>0</v>
      </c>
      <c r="P68" s="3">
        <v>0</v>
      </c>
      <c r="Q68" s="3">
        <v>30000</v>
      </c>
      <c r="R68" s="3">
        <v>0</v>
      </c>
      <c r="S68" s="3">
        <f t="shared" si="7"/>
        <v>30000</v>
      </c>
      <c r="T68" s="9">
        <f t="shared" si="4"/>
        <v>33.379999999999995</v>
      </c>
      <c r="U68" s="9">
        <f t="shared" si="5"/>
        <v>32.08</v>
      </c>
      <c r="V68" s="3">
        <v>300</v>
      </c>
      <c r="W68" s="3">
        <v>700</v>
      </c>
      <c r="X68" s="3">
        <v>0</v>
      </c>
      <c r="Y68" s="3">
        <v>0</v>
      </c>
      <c r="Z68" s="3">
        <v>0</v>
      </c>
      <c r="AA68" s="3">
        <v>0</v>
      </c>
    </row>
    <row r="69" spans="1:27" ht="24.75" customHeight="1" x14ac:dyDescent="0.4">
      <c r="A69" s="2">
        <v>104001</v>
      </c>
      <c r="B69" s="4" t="s">
        <v>28</v>
      </c>
      <c r="C69" s="8" t="s">
        <v>831</v>
      </c>
      <c r="D69" s="8" t="s">
        <v>937</v>
      </c>
      <c r="E69" s="8" t="s">
        <v>1303</v>
      </c>
      <c r="F69" s="8" t="s">
        <v>750</v>
      </c>
      <c r="G69" s="8" t="s">
        <v>1267</v>
      </c>
      <c r="H69" s="8" t="s">
        <v>1181</v>
      </c>
      <c r="I69" s="8" t="s">
        <v>1181</v>
      </c>
      <c r="J69" s="8" t="s">
        <v>1181</v>
      </c>
      <c r="K69" s="3">
        <v>381548760</v>
      </c>
      <c r="L69" s="3">
        <v>434671000</v>
      </c>
      <c r="M69" s="9">
        <f t="shared" si="6"/>
        <v>12.221252395489921</v>
      </c>
      <c r="N69" s="3">
        <v>792200000</v>
      </c>
      <c r="O69" s="3">
        <v>0</v>
      </c>
      <c r="P69" s="3">
        <v>0</v>
      </c>
      <c r="Q69" s="3">
        <v>792200000</v>
      </c>
      <c r="R69" s="3">
        <v>0</v>
      </c>
      <c r="S69" s="3">
        <f t="shared" si="7"/>
        <v>792200000</v>
      </c>
      <c r="T69" s="9">
        <f t="shared" si="4"/>
        <v>51.83681393587478</v>
      </c>
      <c r="U69" s="9">
        <f t="shared" si="5"/>
        <v>45.131153749053269</v>
      </c>
      <c r="V69" s="3">
        <v>0</v>
      </c>
      <c r="W69" s="3">
        <v>0</v>
      </c>
      <c r="X69" s="3">
        <v>0</v>
      </c>
      <c r="Y69" s="3">
        <v>0</v>
      </c>
      <c r="Z69" s="3">
        <v>0</v>
      </c>
      <c r="AA69" s="3">
        <v>0</v>
      </c>
    </row>
    <row r="70" spans="1:27" ht="23" customHeight="1" x14ac:dyDescent="0.4">
      <c r="A70" s="2">
        <v>105000</v>
      </c>
      <c r="B70" s="4" t="s">
        <v>29</v>
      </c>
      <c r="C70" s="8" t="s">
        <v>832</v>
      </c>
      <c r="D70" s="8" t="s">
        <v>937</v>
      </c>
      <c r="E70" s="8" t="s">
        <v>664</v>
      </c>
      <c r="F70" s="8" t="s">
        <v>750</v>
      </c>
      <c r="G70" s="8" t="s">
        <v>1328</v>
      </c>
      <c r="H70" s="8" t="s">
        <v>1181</v>
      </c>
      <c r="I70" s="8" t="s">
        <v>1181</v>
      </c>
      <c r="J70" s="8" t="s">
        <v>1181</v>
      </c>
      <c r="K70" s="3">
        <v>1403717</v>
      </c>
      <c r="L70" s="3">
        <v>2130832</v>
      </c>
      <c r="M70" s="9">
        <f t="shared" si="6"/>
        <v>34.123525458600206</v>
      </c>
      <c r="N70" s="3">
        <v>2550000</v>
      </c>
      <c r="O70" s="3">
        <v>0</v>
      </c>
      <c r="P70" s="3">
        <v>0</v>
      </c>
      <c r="Q70" s="3">
        <v>2550000</v>
      </c>
      <c r="R70" s="3">
        <v>0</v>
      </c>
      <c r="S70" s="3">
        <f t="shared" si="7"/>
        <v>2550000</v>
      </c>
      <c r="T70" s="9">
        <f t="shared" si="4"/>
        <v>44.952274509803921</v>
      </c>
      <c r="U70" s="9">
        <f t="shared" si="5"/>
        <v>16.437960784313727</v>
      </c>
      <c r="V70" s="3">
        <v>1179829</v>
      </c>
      <c r="W70" s="3">
        <v>2126000</v>
      </c>
      <c r="X70" s="3">
        <v>2398000</v>
      </c>
      <c r="Y70" s="3">
        <v>0</v>
      </c>
      <c r="Z70" s="3">
        <v>0</v>
      </c>
      <c r="AA70" s="3">
        <v>2398000</v>
      </c>
    </row>
    <row r="71" spans="1:27" ht="24" customHeight="1" x14ac:dyDescent="0.4">
      <c r="A71" s="2">
        <v>105012</v>
      </c>
      <c r="B71" s="4" t="s">
        <v>563</v>
      </c>
      <c r="C71" s="8" t="s">
        <v>832</v>
      </c>
      <c r="D71" s="8" t="s">
        <v>937</v>
      </c>
      <c r="E71" s="8" t="s">
        <v>1326</v>
      </c>
      <c r="F71" s="8" t="s">
        <v>750</v>
      </c>
      <c r="G71" s="8" t="s">
        <v>1267</v>
      </c>
      <c r="H71" s="8" t="s">
        <v>1181</v>
      </c>
      <c r="I71" s="8" t="s">
        <v>1181</v>
      </c>
      <c r="J71" s="8" t="s">
        <v>1181</v>
      </c>
      <c r="K71" s="3">
        <v>280099</v>
      </c>
      <c r="L71" s="3">
        <v>347008</v>
      </c>
      <c r="M71" s="9">
        <f t="shared" si="6"/>
        <v>19.281688030247139</v>
      </c>
      <c r="N71" s="3">
        <v>395000</v>
      </c>
      <c r="O71" s="3">
        <v>23000</v>
      </c>
      <c r="P71" s="3">
        <v>0</v>
      </c>
      <c r="Q71" s="3">
        <v>418000</v>
      </c>
      <c r="R71" s="3">
        <v>0</v>
      </c>
      <c r="S71" s="3">
        <f t="shared" si="7"/>
        <v>418000</v>
      </c>
      <c r="T71" s="9">
        <f t="shared" si="4"/>
        <v>32.990669856459334</v>
      </c>
      <c r="U71" s="9">
        <f t="shared" si="5"/>
        <v>16.983732057416269</v>
      </c>
      <c r="V71" s="3">
        <v>0</v>
      </c>
      <c r="W71" s="3">
        <v>20000</v>
      </c>
      <c r="X71" s="3">
        <v>30000</v>
      </c>
      <c r="Y71" s="3">
        <v>0</v>
      </c>
      <c r="Z71" s="3">
        <v>0</v>
      </c>
      <c r="AA71" s="3">
        <v>30000</v>
      </c>
    </row>
    <row r="72" spans="1:27" ht="23" customHeight="1" x14ac:dyDescent="0.4">
      <c r="A72" s="2">
        <v>105020</v>
      </c>
      <c r="B72" s="4" t="s">
        <v>1156</v>
      </c>
      <c r="C72" s="8" t="s">
        <v>832</v>
      </c>
      <c r="D72" s="8" t="s">
        <v>937</v>
      </c>
      <c r="E72" s="8" t="s">
        <v>1326</v>
      </c>
      <c r="F72" s="8" t="s">
        <v>750</v>
      </c>
      <c r="G72" s="8" t="s">
        <v>1267</v>
      </c>
      <c r="H72" s="8" t="s">
        <v>1181</v>
      </c>
      <c r="I72" s="8" t="s">
        <v>1181</v>
      </c>
      <c r="J72" s="8" t="s">
        <v>1181</v>
      </c>
      <c r="K72" s="3">
        <v>176250</v>
      </c>
      <c r="L72" s="3">
        <v>345000</v>
      </c>
      <c r="M72" s="9">
        <f t="shared" si="6"/>
        <v>48.913043478260867</v>
      </c>
      <c r="N72" s="3">
        <v>395000</v>
      </c>
      <c r="O72" s="3">
        <v>0</v>
      </c>
      <c r="P72" s="3">
        <v>0</v>
      </c>
      <c r="Q72" s="3">
        <v>395000</v>
      </c>
      <c r="R72" s="3">
        <v>0</v>
      </c>
      <c r="S72" s="3">
        <f t="shared" si="7"/>
        <v>395000</v>
      </c>
      <c r="T72" s="9">
        <f t="shared" si="4"/>
        <v>55.379746835443036</v>
      </c>
      <c r="U72" s="9">
        <f t="shared" si="5"/>
        <v>12.658227848101266</v>
      </c>
      <c r="V72" s="3">
        <v>0</v>
      </c>
      <c r="W72" s="3">
        <v>0</v>
      </c>
      <c r="X72" s="3">
        <v>0</v>
      </c>
      <c r="Y72" s="3">
        <v>0</v>
      </c>
      <c r="Z72" s="3">
        <v>0</v>
      </c>
      <c r="AA72" s="3">
        <v>0</v>
      </c>
    </row>
    <row r="73" spans="1:27" ht="24" customHeight="1" x14ac:dyDescent="0.4">
      <c r="A73" s="2">
        <v>105025</v>
      </c>
      <c r="B73" s="4" t="s">
        <v>564</v>
      </c>
      <c r="C73" s="8" t="s">
        <v>651</v>
      </c>
      <c r="D73" s="8" t="s">
        <v>937</v>
      </c>
      <c r="E73" s="8" t="s">
        <v>664</v>
      </c>
      <c r="F73" s="8" t="s">
        <v>750</v>
      </c>
      <c r="G73" s="8" t="s">
        <v>1272</v>
      </c>
      <c r="H73" s="8" t="s">
        <v>1181</v>
      </c>
      <c r="I73" s="8" t="s">
        <v>1180</v>
      </c>
      <c r="J73" s="8" t="s">
        <v>1181</v>
      </c>
      <c r="K73" s="3">
        <v>464070</v>
      </c>
      <c r="L73" s="3">
        <v>549962</v>
      </c>
      <c r="M73" s="9">
        <f t="shared" si="6"/>
        <v>15.617806321164007</v>
      </c>
      <c r="N73" s="3">
        <v>600000</v>
      </c>
      <c r="O73" s="3">
        <v>0</v>
      </c>
      <c r="P73" s="3">
        <v>0</v>
      </c>
      <c r="Q73" s="3">
        <v>600000</v>
      </c>
      <c r="R73" s="3">
        <v>0</v>
      </c>
      <c r="S73" s="3">
        <f t="shared" si="7"/>
        <v>600000</v>
      </c>
      <c r="T73" s="9">
        <f t="shared" si="4"/>
        <v>22.655000000000001</v>
      </c>
      <c r="U73" s="9">
        <f t="shared" si="5"/>
        <v>8.3396666666666661</v>
      </c>
      <c r="V73" s="3">
        <v>0</v>
      </c>
      <c r="W73" s="3">
        <v>0</v>
      </c>
      <c r="X73" s="3">
        <v>0</v>
      </c>
      <c r="Y73" s="3">
        <v>0</v>
      </c>
      <c r="Z73" s="3">
        <v>0</v>
      </c>
      <c r="AA73" s="3">
        <v>0</v>
      </c>
    </row>
    <row r="74" spans="1:27" ht="23" customHeight="1" x14ac:dyDescent="0.4">
      <c r="A74" s="2">
        <v>105030</v>
      </c>
      <c r="B74" s="4" t="s">
        <v>30</v>
      </c>
      <c r="C74" s="8" t="s">
        <v>832</v>
      </c>
      <c r="D74" s="8" t="s">
        <v>937</v>
      </c>
      <c r="E74" s="8" t="s">
        <v>1303</v>
      </c>
      <c r="F74" s="8" t="s">
        <v>750</v>
      </c>
      <c r="G74" s="8" t="s">
        <v>1267</v>
      </c>
      <c r="H74" s="8" t="s">
        <v>1181</v>
      </c>
      <c r="I74" s="8" t="s">
        <v>1181</v>
      </c>
      <c r="J74" s="8" t="s">
        <v>1181</v>
      </c>
      <c r="K74" s="3">
        <v>75000</v>
      </c>
      <c r="L74" s="3">
        <v>50400</v>
      </c>
      <c r="M74" s="9">
        <f t="shared" si="6"/>
        <v>-48.80952380952381</v>
      </c>
      <c r="N74" s="3">
        <v>200000</v>
      </c>
      <c r="O74" s="3">
        <v>0</v>
      </c>
      <c r="P74" s="3">
        <v>0</v>
      </c>
      <c r="Q74" s="3">
        <v>200000</v>
      </c>
      <c r="R74" s="3">
        <v>0</v>
      </c>
      <c r="S74" s="3">
        <f t="shared" si="7"/>
        <v>200000</v>
      </c>
      <c r="T74" s="9">
        <f t="shared" si="4"/>
        <v>62.5</v>
      </c>
      <c r="U74" s="9">
        <f t="shared" si="5"/>
        <v>74.8</v>
      </c>
      <c r="V74" s="3">
        <v>1289766</v>
      </c>
      <c r="W74" s="3">
        <v>2200000</v>
      </c>
      <c r="X74" s="3">
        <v>2700000</v>
      </c>
      <c r="Y74" s="3">
        <v>0</v>
      </c>
      <c r="Z74" s="3">
        <v>0</v>
      </c>
      <c r="AA74" s="3">
        <v>2700000</v>
      </c>
    </row>
    <row r="75" spans="1:27" ht="23" customHeight="1" x14ac:dyDescent="0.4">
      <c r="A75" s="2">
        <v>105031</v>
      </c>
      <c r="B75" s="4" t="s">
        <v>31</v>
      </c>
      <c r="C75" s="8" t="s">
        <v>832</v>
      </c>
      <c r="D75" s="8" t="s">
        <v>937</v>
      </c>
      <c r="E75" s="8" t="s">
        <v>1346</v>
      </c>
      <c r="F75" s="8" t="s">
        <v>750</v>
      </c>
      <c r="G75" s="8" t="s">
        <v>926</v>
      </c>
      <c r="H75" s="8" t="s">
        <v>1181</v>
      </c>
      <c r="I75" s="8" t="s">
        <v>1181</v>
      </c>
      <c r="J75" s="8" t="s">
        <v>1181</v>
      </c>
      <c r="K75" s="3">
        <v>20000</v>
      </c>
      <c r="L75" s="3">
        <v>45000</v>
      </c>
      <c r="M75" s="9">
        <f t="shared" si="6"/>
        <v>55.555555555555557</v>
      </c>
      <c r="N75" s="3">
        <v>45000</v>
      </c>
      <c r="O75" s="3">
        <v>0</v>
      </c>
      <c r="P75" s="3">
        <v>0</v>
      </c>
      <c r="Q75" s="3">
        <v>45000</v>
      </c>
      <c r="R75" s="3">
        <v>0</v>
      </c>
      <c r="S75" s="3">
        <f t="shared" si="7"/>
        <v>45000</v>
      </c>
      <c r="T75" s="9">
        <f t="shared" si="4"/>
        <v>55.555555555555557</v>
      </c>
      <c r="U75" s="9">
        <f t="shared" si="5"/>
        <v>0</v>
      </c>
      <c r="V75" s="3">
        <v>0</v>
      </c>
      <c r="W75" s="3">
        <v>0</v>
      </c>
      <c r="X75" s="3">
        <v>0</v>
      </c>
      <c r="Y75" s="3">
        <v>0</v>
      </c>
      <c r="Z75" s="3">
        <v>0</v>
      </c>
      <c r="AA75" s="3">
        <v>0</v>
      </c>
    </row>
    <row r="76" spans="1:27" ht="24" customHeight="1" x14ac:dyDescent="0.4">
      <c r="A76" s="2">
        <v>105032</v>
      </c>
      <c r="B76" s="4" t="s">
        <v>565</v>
      </c>
      <c r="C76" s="8" t="s">
        <v>832</v>
      </c>
      <c r="D76" s="8" t="s">
        <v>937</v>
      </c>
      <c r="E76" s="8" t="s">
        <v>1303</v>
      </c>
      <c r="F76" s="8" t="s">
        <v>750</v>
      </c>
      <c r="G76" s="8" t="s">
        <v>923</v>
      </c>
      <c r="H76" s="8" t="s">
        <v>1181</v>
      </c>
      <c r="I76" s="8" t="s">
        <v>1181</v>
      </c>
      <c r="J76" s="8" t="s">
        <v>1181</v>
      </c>
      <c r="K76" s="3">
        <v>1660234</v>
      </c>
      <c r="L76" s="3">
        <v>2469600</v>
      </c>
      <c r="M76" s="9">
        <f t="shared" si="6"/>
        <v>32.773161645610628</v>
      </c>
      <c r="N76" s="3">
        <v>3540000</v>
      </c>
      <c r="O76" s="3">
        <v>0</v>
      </c>
      <c r="P76" s="3">
        <v>0</v>
      </c>
      <c r="Q76" s="3">
        <v>3540000</v>
      </c>
      <c r="R76" s="3">
        <v>0</v>
      </c>
      <c r="S76" s="3">
        <f t="shared" si="7"/>
        <v>3540000</v>
      </c>
      <c r="T76" s="9">
        <f t="shared" si="4"/>
        <v>53.100734463276837</v>
      </c>
      <c r="U76" s="9">
        <f t="shared" si="5"/>
        <v>30.237288135593221</v>
      </c>
      <c r="V76" s="3">
        <v>0</v>
      </c>
      <c r="W76" s="3">
        <v>0</v>
      </c>
      <c r="X76" s="3">
        <v>0</v>
      </c>
      <c r="Y76" s="3">
        <v>0</v>
      </c>
      <c r="Z76" s="3">
        <v>0</v>
      </c>
      <c r="AA76" s="3">
        <v>0</v>
      </c>
    </row>
    <row r="77" spans="1:27" ht="23" customHeight="1" x14ac:dyDescent="0.4">
      <c r="A77" s="2">
        <v>105500</v>
      </c>
      <c r="B77" s="4" t="s">
        <v>32</v>
      </c>
      <c r="C77" s="8" t="s">
        <v>832</v>
      </c>
      <c r="D77" s="8" t="s">
        <v>937</v>
      </c>
      <c r="E77" s="8" t="s">
        <v>1326</v>
      </c>
      <c r="F77" s="8" t="s">
        <v>750</v>
      </c>
      <c r="G77" s="8" t="s">
        <v>1270</v>
      </c>
      <c r="H77" s="8" t="s">
        <v>1181</v>
      </c>
      <c r="I77" s="8" t="s">
        <v>1181</v>
      </c>
      <c r="J77" s="8" t="s">
        <v>1181</v>
      </c>
      <c r="K77" s="3">
        <v>7443586</v>
      </c>
      <c r="L77" s="3">
        <v>9069148</v>
      </c>
      <c r="M77" s="9">
        <f t="shared" si="6"/>
        <v>17.924087246122788</v>
      </c>
      <c r="N77" s="3">
        <v>7210000</v>
      </c>
      <c r="O77" s="3">
        <v>5390000</v>
      </c>
      <c r="P77" s="3">
        <v>0</v>
      </c>
      <c r="Q77" s="3">
        <v>12600000</v>
      </c>
      <c r="R77" s="3">
        <v>0</v>
      </c>
      <c r="S77" s="3">
        <f t="shared" si="7"/>
        <v>12600000</v>
      </c>
      <c r="T77" s="9">
        <f t="shared" si="4"/>
        <v>40.923920634920634</v>
      </c>
      <c r="U77" s="9">
        <f t="shared" si="5"/>
        <v>28.022634920634921</v>
      </c>
      <c r="V77" s="3">
        <v>332300</v>
      </c>
      <c r="W77" s="3">
        <v>1116151</v>
      </c>
      <c r="X77" s="3">
        <v>715586</v>
      </c>
      <c r="Y77" s="3">
        <v>1240000</v>
      </c>
      <c r="Z77" s="3">
        <v>0</v>
      </c>
      <c r="AA77" s="3">
        <v>1955586</v>
      </c>
    </row>
    <row r="78" spans="1:27" ht="22.05" customHeight="1" x14ac:dyDescent="0.4">
      <c r="A78" s="2">
        <v>105600</v>
      </c>
      <c r="B78" s="4" t="s">
        <v>33</v>
      </c>
      <c r="C78" s="8" t="s">
        <v>832</v>
      </c>
      <c r="D78" s="8" t="s">
        <v>937</v>
      </c>
      <c r="E78" s="8" t="s">
        <v>1326</v>
      </c>
      <c r="F78" s="8" t="s">
        <v>750</v>
      </c>
      <c r="G78" s="8" t="s">
        <v>1267</v>
      </c>
      <c r="H78" s="8" t="s">
        <v>1181</v>
      </c>
      <c r="I78" s="8" t="s">
        <v>1181</v>
      </c>
      <c r="J78" s="8" t="s">
        <v>1181</v>
      </c>
      <c r="K78" s="3">
        <v>426875</v>
      </c>
      <c r="L78" s="3">
        <v>846500</v>
      </c>
      <c r="M78" s="9">
        <f t="shared" si="6"/>
        <v>49.571766095688133</v>
      </c>
      <c r="N78" s="3">
        <v>547100</v>
      </c>
      <c r="O78" s="3">
        <v>522500</v>
      </c>
      <c r="P78" s="3">
        <v>0</v>
      </c>
      <c r="Q78" s="3">
        <v>1069600</v>
      </c>
      <c r="R78" s="3">
        <v>0</v>
      </c>
      <c r="S78" s="3">
        <f t="shared" si="7"/>
        <v>1069600</v>
      </c>
      <c r="T78" s="9">
        <f t="shared" si="4"/>
        <v>60.09022064323112</v>
      </c>
      <c r="U78" s="9">
        <f t="shared" si="5"/>
        <v>20.858264771877337</v>
      </c>
      <c r="V78" s="3">
        <v>3524202</v>
      </c>
      <c r="W78" s="3">
        <v>9520033</v>
      </c>
      <c r="X78" s="3">
        <v>8940958</v>
      </c>
      <c r="Y78" s="3">
        <v>4590000</v>
      </c>
      <c r="Z78" s="3">
        <v>0</v>
      </c>
      <c r="AA78" s="3">
        <v>13530958</v>
      </c>
    </row>
    <row r="79" spans="1:27" ht="23" customHeight="1" x14ac:dyDescent="0.4">
      <c r="A79" s="2">
        <v>105800</v>
      </c>
      <c r="B79" s="4" t="s">
        <v>34</v>
      </c>
      <c r="C79" s="8" t="s">
        <v>832</v>
      </c>
      <c r="D79" s="8" t="s">
        <v>937</v>
      </c>
      <c r="E79" s="8" t="s">
        <v>1326</v>
      </c>
      <c r="F79" s="8" t="s">
        <v>750</v>
      </c>
      <c r="G79" s="8" t="s">
        <v>1267</v>
      </c>
      <c r="H79" s="8" t="s">
        <v>1181</v>
      </c>
      <c r="I79" s="8" t="s">
        <v>1180</v>
      </c>
      <c r="J79" s="8" t="s">
        <v>1181</v>
      </c>
      <c r="K79" s="3">
        <v>111809</v>
      </c>
      <c r="L79" s="3">
        <v>137985</v>
      </c>
      <c r="M79" s="9">
        <f t="shared" si="6"/>
        <v>18.970177917889625</v>
      </c>
      <c r="N79" s="3">
        <v>179000</v>
      </c>
      <c r="O79" s="3">
        <v>0</v>
      </c>
      <c r="P79" s="3">
        <v>0</v>
      </c>
      <c r="Q79" s="3">
        <v>179000</v>
      </c>
      <c r="R79" s="3">
        <v>0</v>
      </c>
      <c r="S79" s="3">
        <f t="shared" si="7"/>
        <v>179000</v>
      </c>
      <c r="T79" s="9">
        <f t="shared" si="4"/>
        <v>37.536871508379889</v>
      </c>
      <c r="U79" s="9">
        <f t="shared" si="5"/>
        <v>22.91340782122905</v>
      </c>
      <c r="V79" s="3">
        <v>900</v>
      </c>
      <c r="W79" s="3">
        <v>2000</v>
      </c>
      <c r="X79" s="3">
        <v>2300</v>
      </c>
      <c r="Y79" s="3">
        <v>0</v>
      </c>
      <c r="Z79" s="3">
        <v>0</v>
      </c>
      <c r="AA79" s="3">
        <v>2300</v>
      </c>
    </row>
    <row r="80" spans="1:27" ht="24" customHeight="1" x14ac:dyDescent="0.4">
      <c r="A80" s="2">
        <v>106000</v>
      </c>
      <c r="B80" s="4" t="s">
        <v>585</v>
      </c>
      <c r="C80" s="8" t="s">
        <v>645</v>
      </c>
      <c r="D80" s="8" t="s">
        <v>936</v>
      </c>
      <c r="E80" s="8" t="s">
        <v>664</v>
      </c>
      <c r="F80" s="8" t="s">
        <v>649</v>
      </c>
      <c r="G80" s="8" t="s">
        <v>1328</v>
      </c>
      <c r="H80" s="8" t="s">
        <v>1181</v>
      </c>
      <c r="I80" s="8" t="s">
        <v>1181</v>
      </c>
      <c r="J80" s="8" t="s">
        <v>1181</v>
      </c>
      <c r="K80" s="3">
        <v>136858791</v>
      </c>
      <c r="L80" s="3">
        <v>192842799</v>
      </c>
      <c r="M80" s="9">
        <f t="shared" si="6"/>
        <v>29.030904078508009</v>
      </c>
      <c r="N80" s="3">
        <v>252810000</v>
      </c>
      <c r="O80" s="3">
        <v>19818040</v>
      </c>
      <c r="P80" s="3">
        <v>0</v>
      </c>
      <c r="Q80" s="3">
        <v>272628040</v>
      </c>
      <c r="R80" s="3">
        <v>0</v>
      </c>
      <c r="S80" s="3">
        <f t="shared" si="7"/>
        <v>272628040</v>
      </c>
      <c r="T80" s="9">
        <f t="shared" si="4"/>
        <v>49.800177927406146</v>
      </c>
      <c r="U80" s="9">
        <f t="shared" si="5"/>
        <v>29.265236620561847</v>
      </c>
      <c r="V80" s="3">
        <v>4222506</v>
      </c>
      <c r="W80" s="3">
        <v>6619202</v>
      </c>
      <c r="X80" s="3">
        <v>3511855</v>
      </c>
      <c r="Y80" s="3">
        <v>4194000</v>
      </c>
      <c r="Z80" s="3">
        <v>0</v>
      </c>
      <c r="AA80" s="3">
        <v>7705855</v>
      </c>
    </row>
    <row r="81" spans="1:27" ht="25.05" customHeight="1" x14ac:dyDescent="0.4">
      <c r="A81" s="2">
        <v>106002</v>
      </c>
      <c r="B81" s="4" t="s">
        <v>566</v>
      </c>
      <c r="C81" s="8" t="s">
        <v>645</v>
      </c>
      <c r="D81" s="8" t="s">
        <v>936</v>
      </c>
      <c r="E81" s="8" t="s">
        <v>1346</v>
      </c>
      <c r="F81" s="8" t="s">
        <v>761</v>
      </c>
      <c r="G81" s="8" t="s">
        <v>663</v>
      </c>
      <c r="H81" s="8" t="s">
        <v>1180</v>
      </c>
      <c r="I81" s="8" t="s">
        <v>1181</v>
      </c>
      <c r="J81" s="8" t="s">
        <v>1181</v>
      </c>
      <c r="K81" s="3">
        <v>306057</v>
      </c>
      <c r="L81" s="3">
        <v>847709</v>
      </c>
      <c r="M81" s="9">
        <f t="shared" si="6"/>
        <v>63.89598317347108</v>
      </c>
      <c r="N81" s="3">
        <v>850000</v>
      </c>
      <c r="O81" s="3">
        <v>0</v>
      </c>
      <c r="P81" s="3">
        <v>0</v>
      </c>
      <c r="Q81" s="3">
        <v>850000</v>
      </c>
      <c r="R81" s="3">
        <v>0</v>
      </c>
      <c r="S81" s="3">
        <f t="shared" si="7"/>
        <v>850000</v>
      </c>
      <c r="T81" s="9">
        <f t="shared" si="4"/>
        <v>63.993294117647061</v>
      </c>
      <c r="U81" s="9">
        <f t="shared" si="5"/>
        <v>0.26952941176470585</v>
      </c>
      <c r="V81" s="3">
        <v>350</v>
      </c>
      <c r="W81" s="3">
        <v>1060</v>
      </c>
      <c r="X81" s="3">
        <v>1400</v>
      </c>
      <c r="Y81" s="3">
        <v>0</v>
      </c>
      <c r="Z81" s="3">
        <v>0</v>
      </c>
      <c r="AA81" s="3">
        <v>1400</v>
      </c>
    </row>
    <row r="82" spans="1:27" ht="24" customHeight="1" x14ac:dyDescent="0.4">
      <c r="A82" s="2">
        <v>106004</v>
      </c>
      <c r="B82" s="4" t="s">
        <v>567</v>
      </c>
      <c r="C82" s="8" t="s">
        <v>645</v>
      </c>
      <c r="D82" s="8" t="s">
        <v>936</v>
      </c>
      <c r="E82" s="8" t="s">
        <v>664</v>
      </c>
      <c r="F82" s="8" t="s">
        <v>649</v>
      </c>
      <c r="G82" s="8" t="s">
        <v>927</v>
      </c>
      <c r="H82" s="8" t="s">
        <v>1181</v>
      </c>
      <c r="I82" s="8" t="s">
        <v>1181</v>
      </c>
      <c r="J82" s="8" t="s">
        <v>1181</v>
      </c>
      <c r="K82" s="3">
        <v>294211</v>
      </c>
      <c r="L82" s="3">
        <v>807646</v>
      </c>
      <c r="M82" s="9">
        <f t="shared" si="6"/>
        <v>63.571787639634195</v>
      </c>
      <c r="N82" s="3">
        <v>810000</v>
      </c>
      <c r="O82" s="3">
        <v>0</v>
      </c>
      <c r="P82" s="3">
        <v>0</v>
      </c>
      <c r="Q82" s="3">
        <v>810000</v>
      </c>
      <c r="R82" s="3">
        <v>0</v>
      </c>
      <c r="S82" s="3">
        <f t="shared" si="7"/>
        <v>810000</v>
      </c>
      <c r="T82" s="9">
        <f t="shared" si="4"/>
        <v>63.677654320987656</v>
      </c>
      <c r="U82" s="9">
        <f t="shared" si="5"/>
        <v>0.29061728395061726</v>
      </c>
      <c r="V82" s="3">
        <v>1200</v>
      </c>
      <c r="W82" s="3">
        <v>4647</v>
      </c>
      <c r="X82" s="3">
        <v>5700</v>
      </c>
      <c r="Y82" s="3">
        <v>0</v>
      </c>
      <c r="Z82" s="3">
        <v>0</v>
      </c>
      <c r="AA82" s="3">
        <v>5700</v>
      </c>
    </row>
    <row r="83" spans="1:27" ht="25.05" customHeight="1" x14ac:dyDescent="0.4">
      <c r="A83" s="2">
        <v>106007</v>
      </c>
      <c r="B83" s="4" t="s">
        <v>568</v>
      </c>
      <c r="C83" s="8" t="s">
        <v>645</v>
      </c>
      <c r="D83" s="8" t="s">
        <v>936</v>
      </c>
      <c r="E83" s="8" t="s">
        <v>664</v>
      </c>
      <c r="F83" s="8" t="s">
        <v>649</v>
      </c>
      <c r="G83" s="8" t="s">
        <v>1328</v>
      </c>
      <c r="H83" s="8" t="s">
        <v>1181</v>
      </c>
      <c r="I83" s="8" t="s">
        <v>1181</v>
      </c>
      <c r="J83" s="8" t="s">
        <v>1181</v>
      </c>
      <c r="K83" s="3">
        <v>1000000</v>
      </c>
      <c r="L83" s="3">
        <v>10000131</v>
      </c>
      <c r="M83" s="9">
        <f t="shared" si="6"/>
        <v>90.000130998283922</v>
      </c>
      <c r="N83" s="3">
        <v>100000</v>
      </c>
      <c r="O83" s="3">
        <v>0</v>
      </c>
      <c r="P83" s="3">
        <v>0</v>
      </c>
      <c r="Q83" s="3">
        <v>100000</v>
      </c>
      <c r="R83" s="3">
        <v>0</v>
      </c>
      <c r="S83" s="3">
        <f t="shared" si="7"/>
        <v>100000</v>
      </c>
      <c r="T83" s="9">
        <f t="shared" si="4"/>
        <v>-900</v>
      </c>
      <c r="U83" s="9">
        <f t="shared" si="5"/>
        <v>-9900.1310000000012</v>
      </c>
      <c r="V83" s="3">
        <v>0</v>
      </c>
      <c r="W83" s="3">
        <v>0</v>
      </c>
      <c r="X83" s="3">
        <v>0</v>
      </c>
      <c r="Y83" s="3">
        <v>0</v>
      </c>
      <c r="Z83" s="3">
        <v>0</v>
      </c>
      <c r="AA83" s="3">
        <v>0</v>
      </c>
    </row>
    <row r="84" spans="1:27" ht="22.05" customHeight="1" x14ac:dyDescent="0.4">
      <c r="A84" s="2">
        <v>106009</v>
      </c>
      <c r="B84" s="4" t="s">
        <v>35</v>
      </c>
      <c r="C84" s="8" t="s">
        <v>645</v>
      </c>
      <c r="D84" s="8" t="s">
        <v>936</v>
      </c>
      <c r="E84" s="8" t="s">
        <v>1271</v>
      </c>
      <c r="F84" s="8" t="s">
        <v>794</v>
      </c>
      <c r="G84" s="8" t="s">
        <v>1328</v>
      </c>
      <c r="H84" s="8" t="s">
        <v>1181</v>
      </c>
      <c r="I84" s="8" t="s">
        <v>1181</v>
      </c>
      <c r="J84" s="8" t="s">
        <v>1181</v>
      </c>
      <c r="K84" s="3">
        <v>53452</v>
      </c>
      <c r="L84" s="3">
        <v>175418</v>
      </c>
      <c r="M84" s="9">
        <f t="shared" si="6"/>
        <v>69.528782679086518</v>
      </c>
      <c r="N84" s="3">
        <v>180000</v>
      </c>
      <c r="O84" s="3">
        <v>0</v>
      </c>
      <c r="P84" s="3">
        <v>50000</v>
      </c>
      <c r="Q84" s="3">
        <v>230000</v>
      </c>
      <c r="R84" s="3">
        <v>0</v>
      </c>
      <c r="S84" s="3">
        <f t="shared" si="7"/>
        <v>230000</v>
      </c>
      <c r="T84" s="9">
        <f t="shared" si="4"/>
        <v>76.759999999999991</v>
      </c>
      <c r="U84" s="9">
        <f t="shared" si="5"/>
        <v>23.731304347826089</v>
      </c>
      <c r="V84" s="3">
        <v>0</v>
      </c>
      <c r="W84" s="3">
        <v>0</v>
      </c>
      <c r="X84" s="3">
        <v>0</v>
      </c>
      <c r="Y84" s="3">
        <v>0</v>
      </c>
      <c r="Z84" s="3">
        <v>0</v>
      </c>
      <c r="AA84" s="3">
        <v>0</v>
      </c>
    </row>
    <row r="85" spans="1:27" ht="23.25" customHeight="1" x14ac:dyDescent="0.4">
      <c r="A85" s="2">
        <v>106011</v>
      </c>
      <c r="B85" s="4" t="s">
        <v>36</v>
      </c>
      <c r="C85" s="8" t="s">
        <v>645</v>
      </c>
      <c r="D85" s="8" t="s">
        <v>936</v>
      </c>
      <c r="E85" s="8" t="s">
        <v>664</v>
      </c>
      <c r="F85" s="8" t="s">
        <v>649</v>
      </c>
      <c r="G85" s="8" t="s">
        <v>1328</v>
      </c>
      <c r="H85" s="8" t="s">
        <v>1181</v>
      </c>
      <c r="I85" s="8" t="s">
        <v>1180</v>
      </c>
      <c r="J85" s="8" t="s">
        <v>1181</v>
      </c>
      <c r="K85" s="3">
        <v>535500</v>
      </c>
      <c r="L85" s="3">
        <v>5999905</v>
      </c>
      <c r="M85" s="9">
        <f t="shared" si="6"/>
        <v>91.074858685262512</v>
      </c>
      <c r="N85" s="3">
        <v>100000</v>
      </c>
      <c r="O85" s="3">
        <v>0</v>
      </c>
      <c r="P85" s="3">
        <v>0</v>
      </c>
      <c r="Q85" s="3">
        <v>100000</v>
      </c>
      <c r="R85" s="3">
        <v>0</v>
      </c>
      <c r="S85" s="3">
        <f t="shared" si="7"/>
        <v>100000</v>
      </c>
      <c r="T85" s="9">
        <f t="shared" si="4"/>
        <v>-435.50000000000006</v>
      </c>
      <c r="U85" s="9">
        <f t="shared" si="5"/>
        <v>-5899.9049999999997</v>
      </c>
      <c r="V85" s="3">
        <v>0</v>
      </c>
      <c r="W85" s="3">
        <v>0</v>
      </c>
      <c r="X85" s="3">
        <v>0</v>
      </c>
      <c r="Y85" s="3">
        <v>0</v>
      </c>
      <c r="Z85" s="3">
        <v>0</v>
      </c>
      <c r="AA85" s="3">
        <v>0</v>
      </c>
    </row>
    <row r="86" spans="1:27" ht="23" customHeight="1" x14ac:dyDescent="0.4">
      <c r="A86" s="2">
        <v>106013</v>
      </c>
      <c r="B86" s="4" t="s">
        <v>569</v>
      </c>
      <c r="C86" s="8" t="s">
        <v>645</v>
      </c>
      <c r="D86" s="8" t="s">
        <v>936</v>
      </c>
      <c r="E86" s="8" t="s">
        <v>664</v>
      </c>
      <c r="F86" s="8" t="s">
        <v>649</v>
      </c>
      <c r="G86" s="8" t="s">
        <v>1328</v>
      </c>
      <c r="H86" s="8" t="s">
        <v>1181</v>
      </c>
      <c r="I86" s="8" t="s">
        <v>1181</v>
      </c>
      <c r="J86" s="8" t="s">
        <v>1181</v>
      </c>
      <c r="K86" s="3">
        <v>78958</v>
      </c>
      <c r="L86" s="3">
        <v>320385</v>
      </c>
      <c r="M86" s="9">
        <f t="shared" si="6"/>
        <v>75.35527568394275</v>
      </c>
      <c r="N86" s="3">
        <v>320000</v>
      </c>
      <c r="O86" s="3">
        <v>0</v>
      </c>
      <c r="P86" s="3">
        <v>0</v>
      </c>
      <c r="Q86" s="3">
        <v>320000</v>
      </c>
      <c r="R86" s="3">
        <v>0</v>
      </c>
      <c r="S86" s="3">
        <f t="shared" si="7"/>
        <v>320000</v>
      </c>
      <c r="T86" s="9">
        <f t="shared" si="4"/>
        <v>75.325625000000002</v>
      </c>
      <c r="U86" s="9">
        <f t="shared" si="5"/>
        <v>-0.1203125</v>
      </c>
      <c r="V86" s="3">
        <v>0</v>
      </c>
      <c r="W86" s="3">
        <v>0</v>
      </c>
      <c r="X86" s="3">
        <v>0</v>
      </c>
      <c r="Y86" s="3">
        <v>0</v>
      </c>
      <c r="Z86" s="3">
        <v>0</v>
      </c>
      <c r="AA86" s="3">
        <v>0</v>
      </c>
    </row>
    <row r="87" spans="1:27" ht="24" customHeight="1" x14ac:dyDescent="0.4">
      <c r="A87" s="2">
        <v>106014</v>
      </c>
      <c r="B87" s="4" t="s">
        <v>570</v>
      </c>
      <c r="C87" s="8" t="s">
        <v>645</v>
      </c>
      <c r="D87" s="8" t="s">
        <v>936</v>
      </c>
      <c r="E87" s="8" t="s">
        <v>664</v>
      </c>
      <c r="F87" s="8" t="s">
        <v>649</v>
      </c>
      <c r="G87" s="8" t="s">
        <v>923</v>
      </c>
      <c r="H87" s="8" t="s">
        <v>1181</v>
      </c>
      <c r="I87" s="8" t="s">
        <v>1181</v>
      </c>
      <c r="J87" s="8" t="s">
        <v>1181</v>
      </c>
      <c r="K87" s="3">
        <v>182023</v>
      </c>
      <c r="L87" s="3">
        <v>275481</v>
      </c>
      <c r="M87" s="9">
        <f t="shared" si="6"/>
        <v>33.925388683793074</v>
      </c>
      <c r="N87" s="3">
        <v>275000</v>
      </c>
      <c r="O87" s="3">
        <v>0</v>
      </c>
      <c r="P87" s="3">
        <v>0</v>
      </c>
      <c r="Q87" s="3">
        <v>275000</v>
      </c>
      <c r="R87" s="3">
        <v>0</v>
      </c>
      <c r="S87" s="3">
        <f t="shared" si="7"/>
        <v>275000</v>
      </c>
      <c r="T87" s="9">
        <f t="shared" si="4"/>
        <v>33.80981818181818</v>
      </c>
      <c r="U87" s="9">
        <f t="shared" si="5"/>
        <v>-0.1749090909090909</v>
      </c>
      <c r="V87" s="3">
        <v>0</v>
      </c>
      <c r="W87" s="3">
        <v>0</v>
      </c>
      <c r="X87" s="3">
        <v>0</v>
      </c>
      <c r="Y87" s="3">
        <v>0</v>
      </c>
      <c r="Z87" s="3">
        <v>0</v>
      </c>
      <c r="AA87" s="3">
        <v>0</v>
      </c>
    </row>
    <row r="88" spans="1:27" ht="23" customHeight="1" x14ac:dyDescent="0.4">
      <c r="A88" s="2">
        <v>106015</v>
      </c>
      <c r="B88" s="4" t="s">
        <v>571</v>
      </c>
      <c r="C88" s="8" t="s">
        <v>645</v>
      </c>
      <c r="D88" s="8" t="s">
        <v>936</v>
      </c>
      <c r="E88" s="8" t="s">
        <v>664</v>
      </c>
      <c r="F88" s="8" t="s">
        <v>649</v>
      </c>
      <c r="G88" s="8" t="s">
        <v>1328</v>
      </c>
      <c r="H88" s="8" t="s">
        <v>1181</v>
      </c>
      <c r="I88" s="8" t="s">
        <v>1181</v>
      </c>
      <c r="J88" s="8" t="s">
        <v>1181</v>
      </c>
      <c r="K88" s="3">
        <v>39479</v>
      </c>
      <c r="L88" s="3">
        <v>610192</v>
      </c>
      <c r="M88" s="9">
        <f t="shared" si="6"/>
        <v>93.530069224113063</v>
      </c>
      <c r="N88" s="3">
        <v>110000</v>
      </c>
      <c r="O88" s="3">
        <v>0</v>
      </c>
      <c r="P88" s="3">
        <v>0</v>
      </c>
      <c r="Q88" s="3">
        <v>110000</v>
      </c>
      <c r="R88" s="3">
        <v>0</v>
      </c>
      <c r="S88" s="3">
        <f t="shared" si="7"/>
        <v>110000</v>
      </c>
      <c r="T88" s="9">
        <f t="shared" si="4"/>
        <v>64.11</v>
      </c>
      <c r="U88" s="9">
        <f t="shared" si="5"/>
        <v>-454.72</v>
      </c>
      <c r="V88" s="3">
        <v>0</v>
      </c>
      <c r="W88" s="3">
        <v>0</v>
      </c>
      <c r="X88" s="3">
        <v>0</v>
      </c>
      <c r="Y88" s="3">
        <v>0</v>
      </c>
      <c r="Z88" s="3">
        <v>0</v>
      </c>
      <c r="AA88" s="3">
        <v>0</v>
      </c>
    </row>
    <row r="89" spans="1:27" ht="24" customHeight="1" x14ac:dyDescent="0.4">
      <c r="A89" s="2">
        <v>106016</v>
      </c>
      <c r="B89" s="4" t="s">
        <v>572</v>
      </c>
      <c r="C89" s="8" t="s">
        <v>645</v>
      </c>
      <c r="D89" s="8" t="s">
        <v>936</v>
      </c>
      <c r="E89" s="8" t="s">
        <v>664</v>
      </c>
      <c r="F89" s="8" t="s">
        <v>649</v>
      </c>
      <c r="G89" s="8" t="s">
        <v>1328</v>
      </c>
      <c r="H89" s="8" t="s">
        <v>1181</v>
      </c>
      <c r="I89" s="8" t="s">
        <v>1181</v>
      </c>
      <c r="J89" s="8" t="s">
        <v>1181</v>
      </c>
      <c r="K89" s="3">
        <v>97547</v>
      </c>
      <c r="L89" s="3">
        <v>729675</v>
      </c>
      <c r="M89" s="9">
        <f t="shared" si="6"/>
        <v>86.63144550656115</v>
      </c>
      <c r="N89" s="3">
        <v>1000000</v>
      </c>
      <c r="O89" s="3">
        <v>0</v>
      </c>
      <c r="P89" s="3">
        <v>0</v>
      </c>
      <c r="Q89" s="3">
        <v>1000000</v>
      </c>
      <c r="R89" s="3">
        <v>0</v>
      </c>
      <c r="S89" s="3">
        <f t="shared" si="7"/>
        <v>1000000</v>
      </c>
      <c r="T89" s="9">
        <f t="shared" si="4"/>
        <v>90.2453</v>
      </c>
      <c r="U89" s="9">
        <f t="shared" si="5"/>
        <v>27.032499999999999</v>
      </c>
      <c r="V89" s="3">
        <v>0</v>
      </c>
      <c r="W89" s="3">
        <v>0</v>
      </c>
      <c r="X89" s="3">
        <v>0</v>
      </c>
      <c r="Y89" s="3">
        <v>0</v>
      </c>
      <c r="Z89" s="3">
        <v>0</v>
      </c>
      <c r="AA89" s="3">
        <v>0</v>
      </c>
    </row>
    <row r="90" spans="1:27" ht="23" customHeight="1" x14ac:dyDescent="0.4">
      <c r="A90" s="2">
        <v>106017</v>
      </c>
      <c r="B90" s="4" t="s">
        <v>573</v>
      </c>
      <c r="C90" s="8" t="s">
        <v>645</v>
      </c>
      <c r="D90" s="8" t="s">
        <v>936</v>
      </c>
      <c r="E90" s="8" t="s">
        <v>664</v>
      </c>
      <c r="F90" s="8" t="s">
        <v>649</v>
      </c>
      <c r="G90" s="8" t="s">
        <v>1328</v>
      </c>
      <c r="H90" s="8" t="s">
        <v>1181</v>
      </c>
      <c r="I90" s="8" t="s">
        <v>1181</v>
      </c>
      <c r="J90" s="8" t="s">
        <v>1181</v>
      </c>
      <c r="K90" s="3">
        <v>71780</v>
      </c>
      <c r="L90" s="3">
        <v>200000</v>
      </c>
      <c r="M90" s="9">
        <f t="shared" si="6"/>
        <v>64.11</v>
      </c>
      <c r="N90" s="3">
        <v>200000</v>
      </c>
      <c r="O90" s="3">
        <v>0</v>
      </c>
      <c r="P90" s="3">
        <v>0</v>
      </c>
      <c r="Q90" s="3">
        <v>200000</v>
      </c>
      <c r="R90" s="3">
        <v>0</v>
      </c>
      <c r="S90" s="3">
        <f t="shared" si="7"/>
        <v>200000</v>
      </c>
      <c r="T90" s="9">
        <f t="shared" si="4"/>
        <v>64.11</v>
      </c>
      <c r="U90" s="9">
        <f t="shared" si="5"/>
        <v>0</v>
      </c>
      <c r="V90" s="3">
        <v>0</v>
      </c>
      <c r="W90" s="3">
        <v>0</v>
      </c>
      <c r="X90" s="3">
        <v>0</v>
      </c>
      <c r="Y90" s="3">
        <v>0</v>
      </c>
      <c r="Z90" s="3">
        <v>0</v>
      </c>
      <c r="AA90" s="3">
        <v>0</v>
      </c>
    </row>
    <row r="91" spans="1:27" ht="23" customHeight="1" x14ac:dyDescent="0.4">
      <c r="A91" s="2">
        <v>106018</v>
      </c>
      <c r="B91" s="4" t="s">
        <v>574</v>
      </c>
      <c r="C91" s="8" t="s">
        <v>645</v>
      </c>
      <c r="D91" s="8" t="s">
        <v>936</v>
      </c>
      <c r="E91" s="8" t="s">
        <v>664</v>
      </c>
      <c r="F91" s="8" t="s">
        <v>649</v>
      </c>
      <c r="G91" s="8" t="s">
        <v>923</v>
      </c>
      <c r="H91" s="8" t="s">
        <v>1181</v>
      </c>
      <c r="I91" s="8" t="s">
        <v>1180</v>
      </c>
      <c r="J91" s="8" t="s">
        <v>1181</v>
      </c>
      <c r="K91" s="3">
        <v>337851</v>
      </c>
      <c r="L91" s="3">
        <v>649508</v>
      </c>
      <c r="M91" s="9">
        <f t="shared" si="6"/>
        <v>47.983550626012303</v>
      </c>
      <c r="N91" s="3">
        <v>600000</v>
      </c>
      <c r="O91" s="3">
        <v>0</v>
      </c>
      <c r="P91" s="3">
        <v>0</v>
      </c>
      <c r="Q91" s="3">
        <v>600000</v>
      </c>
      <c r="R91" s="3">
        <v>0</v>
      </c>
      <c r="S91" s="3">
        <f t="shared" si="7"/>
        <v>600000</v>
      </c>
      <c r="T91" s="9">
        <f t="shared" si="4"/>
        <v>43.691499999999998</v>
      </c>
      <c r="U91" s="9">
        <f t="shared" si="5"/>
        <v>-8.2513333333333332</v>
      </c>
      <c r="V91" s="3">
        <v>0</v>
      </c>
      <c r="W91" s="3">
        <v>0</v>
      </c>
      <c r="X91" s="3">
        <v>0</v>
      </c>
      <c r="Y91" s="3">
        <v>0</v>
      </c>
      <c r="Z91" s="3">
        <v>0</v>
      </c>
      <c r="AA91" s="3">
        <v>0</v>
      </c>
    </row>
    <row r="92" spans="1:27" ht="24" customHeight="1" x14ac:dyDescent="0.4">
      <c r="A92" s="2">
        <v>106019</v>
      </c>
      <c r="B92" s="4" t="s">
        <v>575</v>
      </c>
      <c r="C92" s="8" t="s">
        <v>645</v>
      </c>
      <c r="D92" s="8" t="s">
        <v>936</v>
      </c>
      <c r="E92" s="8" t="s">
        <v>1341</v>
      </c>
      <c r="F92" s="8" t="s">
        <v>649</v>
      </c>
      <c r="G92" s="8" t="s">
        <v>1327</v>
      </c>
      <c r="H92" s="8" t="s">
        <v>1181</v>
      </c>
      <c r="I92" s="8" t="s">
        <v>1181</v>
      </c>
      <c r="J92" s="8" t="s">
        <v>1181</v>
      </c>
      <c r="K92" s="3">
        <v>294783</v>
      </c>
      <c r="L92" s="3">
        <v>750000</v>
      </c>
      <c r="M92" s="9">
        <f t="shared" si="6"/>
        <v>60.695600000000006</v>
      </c>
      <c r="N92" s="3">
        <v>1500000</v>
      </c>
      <c r="O92" s="3">
        <v>0</v>
      </c>
      <c r="P92" s="3">
        <v>0</v>
      </c>
      <c r="Q92" s="3">
        <v>1500000</v>
      </c>
      <c r="R92" s="3">
        <v>0</v>
      </c>
      <c r="S92" s="3">
        <f t="shared" si="7"/>
        <v>1500000</v>
      </c>
      <c r="T92" s="9">
        <f t="shared" si="4"/>
        <v>80.347800000000007</v>
      </c>
      <c r="U92" s="9">
        <f t="shared" si="5"/>
        <v>50</v>
      </c>
      <c r="V92" s="3">
        <v>0</v>
      </c>
      <c r="W92" s="3">
        <v>0</v>
      </c>
      <c r="X92" s="3">
        <v>0</v>
      </c>
      <c r="Y92" s="3">
        <v>0</v>
      </c>
      <c r="Z92" s="3">
        <v>0</v>
      </c>
      <c r="AA92" s="3">
        <v>0</v>
      </c>
    </row>
    <row r="93" spans="1:27" ht="23" customHeight="1" x14ac:dyDescent="0.4">
      <c r="A93" s="2">
        <v>106020</v>
      </c>
      <c r="B93" s="4" t="s">
        <v>576</v>
      </c>
      <c r="C93" s="8" t="s">
        <v>645</v>
      </c>
      <c r="D93" s="8" t="s">
        <v>936</v>
      </c>
      <c r="E93" s="8" t="s">
        <v>664</v>
      </c>
      <c r="F93" s="8" t="s">
        <v>649</v>
      </c>
      <c r="G93" s="8" t="s">
        <v>1328</v>
      </c>
      <c r="H93" s="8" t="s">
        <v>1181</v>
      </c>
      <c r="I93" s="8" t="s">
        <v>1181</v>
      </c>
      <c r="J93" s="8" t="s">
        <v>1181</v>
      </c>
      <c r="K93" s="3">
        <v>71780</v>
      </c>
      <c r="L93" s="3">
        <v>200000</v>
      </c>
      <c r="M93" s="9">
        <f t="shared" si="6"/>
        <v>64.11</v>
      </c>
      <c r="N93" s="3">
        <v>200000</v>
      </c>
      <c r="O93" s="3">
        <v>0</v>
      </c>
      <c r="P93" s="3">
        <v>0</v>
      </c>
      <c r="Q93" s="3">
        <v>200000</v>
      </c>
      <c r="R93" s="3">
        <v>0</v>
      </c>
      <c r="S93" s="3">
        <f t="shared" si="7"/>
        <v>200000</v>
      </c>
      <c r="T93" s="9">
        <f t="shared" si="4"/>
        <v>64.11</v>
      </c>
      <c r="U93" s="9">
        <f t="shared" si="5"/>
        <v>0</v>
      </c>
      <c r="V93" s="3">
        <v>0</v>
      </c>
      <c r="W93" s="3">
        <v>0</v>
      </c>
      <c r="X93" s="3">
        <v>0</v>
      </c>
      <c r="Y93" s="3">
        <v>0</v>
      </c>
      <c r="Z93" s="3">
        <v>0</v>
      </c>
      <c r="AA93" s="3">
        <v>0</v>
      </c>
    </row>
    <row r="94" spans="1:27" ht="24" customHeight="1" x14ac:dyDescent="0.4">
      <c r="A94" s="2">
        <v>106021</v>
      </c>
      <c r="B94" s="4" t="s">
        <v>577</v>
      </c>
      <c r="C94" s="8" t="s">
        <v>645</v>
      </c>
      <c r="D94" s="8" t="s">
        <v>936</v>
      </c>
      <c r="E94" s="8" t="s">
        <v>664</v>
      </c>
      <c r="F94" s="8" t="s">
        <v>649</v>
      </c>
      <c r="G94" s="8" t="s">
        <v>1328</v>
      </c>
      <c r="H94" s="8" t="s">
        <v>1181</v>
      </c>
      <c r="I94" s="8" t="s">
        <v>1181</v>
      </c>
      <c r="J94" s="8" t="s">
        <v>1181</v>
      </c>
      <c r="K94" s="3">
        <v>71780</v>
      </c>
      <c r="L94" s="3">
        <v>599804</v>
      </c>
      <c r="M94" s="9">
        <f t="shared" si="6"/>
        <v>88.032757367406688</v>
      </c>
      <c r="N94" s="3">
        <v>200000</v>
      </c>
      <c r="O94" s="3">
        <v>0</v>
      </c>
      <c r="P94" s="3">
        <v>0</v>
      </c>
      <c r="Q94" s="3">
        <v>200000</v>
      </c>
      <c r="R94" s="3">
        <v>0</v>
      </c>
      <c r="S94" s="3">
        <f t="shared" si="7"/>
        <v>200000</v>
      </c>
      <c r="T94" s="9">
        <f t="shared" si="4"/>
        <v>64.11</v>
      </c>
      <c r="U94" s="9">
        <f t="shared" si="5"/>
        <v>-199.90200000000002</v>
      </c>
      <c r="V94" s="3">
        <v>0</v>
      </c>
      <c r="W94" s="3">
        <v>0</v>
      </c>
      <c r="X94" s="3">
        <v>0</v>
      </c>
      <c r="Y94" s="3">
        <v>0</v>
      </c>
      <c r="Z94" s="3">
        <v>0</v>
      </c>
      <c r="AA94" s="3">
        <v>0</v>
      </c>
    </row>
    <row r="95" spans="1:27" ht="24" customHeight="1" x14ac:dyDescent="0.4">
      <c r="A95" s="2">
        <v>106022</v>
      </c>
      <c r="B95" s="4" t="s">
        <v>578</v>
      </c>
      <c r="C95" s="8" t="s">
        <v>645</v>
      </c>
      <c r="D95" s="8" t="s">
        <v>936</v>
      </c>
      <c r="E95" s="8" t="s">
        <v>1303</v>
      </c>
      <c r="F95" s="8" t="s">
        <v>649</v>
      </c>
      <c r="G95" s="8" t="s">
        <v>1328</v>
      </c>
      <c r="H95" s="8" t="s">
        <v>1181</v>
      </c>
      <c r="I95" s="8" t="s">
        <v>1181</v>
      </c>
      <c r="J95" s="8" t="s">
        <v>1181</v>
      </c>
      <c r="K95" s="3">
        <v>0</v>
      </c>
      <c r="L95" s="3">
        <v>5759872</v>
      </c>
      <c r="M95" s="9">
        <f t="shared" si="6"/>
        <v>100</v>
      </c>
      <c r="N95" s="3">
        <v>500000</v>
      </c>
      <c r="O95" s="3">
        <v>0</v>
      </c>
      <c r="P95" s="3">
        <v>0</v>
      </c>
      <c r="Q95" s="3">
        <v>500000</v>
      </c>
      <c r="R95" s="3">
        <v>0</v>
      </c>
      <c r="S95" s="3">
        <f t="shared" si="7"/>
        <v>500000</v>
      </c>
      <c r="T95" s="9">
        <f t="shared" si="4"/>
        <v>100</v>
      </c>
      <c r="U95" s="9">
        <f t="shared" si="5"/>
        <v>-1051.9743999999998</v>
      </c>
      <c r="V95" s="3">
        <v>0</v>
      </c>
      <c r="W95" s="3">
        <v>0</v>
      </c>
      <c r="X95" s="3">
        <v>0</v>
      </c>
      <c r="Y95" s="3">
        <v>0</v>
      </c>
      <c r="Z95" s="3">
        <v>0</v>
      </c>
      <c r="AA95" s="3">
        <v>0</v>
      </c>
    </row>
    <row r="96" spans="1:27" ht="23" customHeight="1" x14ac:dyDescent="0.4">
      <c r="A96" s="2">
        <v>106023</v>
      </c>
      <c r="B96" s="4" t="s">
        <v>37</v>
      </c>
      <c r="C96" s="8" t="s">
        <v>645</v>
      </c>
      <c r="D96" s="8" t="s">
        <v>936</v>
      </c>
      <c r="E96" s="8" t="s">
        <v>664</v>
      </c>
      <c r="F96" s="8" t="s">
        <v>649</v>
      </c>
      <c r="G96" s="8" t="s">
        <v>923</v>
      </c>
      <c r="H96" s="8" t="s">
        <v>1181</v>
      </c>
      <c r="I96" s="8" t="s">
        <v>1180</v>
      </c>
      <c r="J96" s="8" t="s">
        <v>1181</v>
      </c>
      <c r="K96" s="3">
        <v>71780</v>
      </c>
      <c r="L96" s="3">
        <v>199804</v>
      </c>
      <c r="M96" s="9">
        <f t="shared" si="6"/>
        <v>64.074793297431484</v>
      </c>
      <c r="N96" s="3">
        <v>50000</v>
      </c>
      <c r="O96" s="3">
        <v>0</v>
      </c>
      <c r="P96" s="3">
        <v>0</v>
      </c>
      <c r="Q96" s="3">
        <v>50000</v>
      </c>
      <c r="R96" s="3">
        <v>0</v>
      </c>
      <c r="S96" s="3">
        <f t="shared" si="7"/>
        <v>50000</v>
      </c>
      <c r="T96" s="9">
        <f t="shared" si="4"/>
        <v>-43.56</v>
      </c>
      <c r="U96" s="9">
        <f t="shared" si="5"/>
        <v>-299.608</v>
      </c>
      <c r="V96" s="3">
        <v>0</v>
      </c>
      <c r="W96" s="3">
        <v>0</v>
      </c>
      <c r="X96" s="3">
        <v>0</v>
      </c>
      <c r="Y96" s="3">
        <v>0</v>
      </c>
      <c r="Z96" s="3">
        <v>0</v>
      </c>
      <c r="AA96" s="3">
        <v>0</v>
      </c>
    </row>
    <row r="97" spans="1:27" ht="24" customHeight="1" x14ac:dyDescent="0.4">
      <c r="A97" s="2">
        <v>106024</v>
      </c>
      <c r="B97" s="4" t="s">
        <v>579</v>
      </c>
      <c r="C97" s="8" t="s">
        <v>645</v>
      </c>
      <c r="D97" s="8" t="s">
        <v>936</v>
      </c>
      <c r="E97" s="8" t="s">
        <v>664</v>
      </c>
      <c r="F97" s="8" t="s">
        <v>649</v>
      </c>
      <c r="G97" s="8" t="s">
        <v>1328</v>
      </c>
      <c r="H97" s="8" t="s">
        <v>1181</v>
      </c>
      <c r="I97" s="8" t="s">
        <v>1181</v>
      </c>
      <c r="J97" s="8" t="s">
        <v>1181</v>
      </c>
      <c r="K97" s="3">
        <v>0</v>
      </c>
      <c r="L97" s="3">
        <v>25000000</v>
      </c>
      <c r="M97" s="9">
        <f t="shared" si="6"/>
        <v>100</v>
      </c>
      <c r="N97" s="3">
        <v>10000</v>
      </c>
      <c r="O97" s="3">
        <v>0</v>
      </c>
      <c r="P97" s="3">
        <v>0</v>
      </c>
      <c r="Q97" s="3">
        <v>10000</v>
      </c>
      <c r="R97" s="3">
        <v>0</v>
      </c>
      <c r="S97" s="3">
        <f t="shared" si="7"/>
        <v>10000</v>
      </c>
      <c r="T97" s="9">
        <f t="shared" si="4"/>
        <v>100</v>
      </c>
      <c r="U97" s="9">
        <f t="shared" si="5"/>
        <v>-249900</v>
      </c>
      <c r="V97" s="3">
        <v>0</v>
      </c>
      <c r="W97" s="3">
        <v>0</v>
      </c>
      <c r="X97" s="3">
        <v>0</v>
      </c>
      <c r="Y97" s="3">
        <v>0</v>
      </c>
      <c r="Z97" s="3">
        <v>0</v>
      </c>
      <c r="AA97" s="3">
        <v>0</v>
      </c>
    </row>
    <row r="98" spans="1:27" ht="23" customHeight="1" x14ac:dyDescent="0.4">
      <c r="A98" s="2">
        <v>106025</v>
      </c>
      <c r="B98" s="4" t="s">
        <v>580</v>
      </c>
      <c r="C98" s="8" t="s">
        <v>645</v>
      </c>
      <c r="D98" s="8" t="s">
        <v>936</v>
      </c>
      <c r="E98" s="8" t="s">
        <v>1303</v>
      </c>
      <c r="F98" s="8" t="s">
        <v>649</v>
      </c>
      <c r="G98" s="8" t="s">
        <v>1328</v>
      </c>
      <c r="H98" s="8" t="s">
        <v>1181</v>
      </c>
      <c r="I98" s="8" t="s">
        <v>1181</v>
      </c>
      <c r="J98" s="8" t="s">
        <v>1181</v>
      </c>
      <c r="K98" s="3">
        <v>0</v>
      </c>
      <c r="L98" s="3">
        <v>500000</v>
      </c>
      <c r="M98" s="9">
        <f t="shared" si="6"/>
        <v>100</v>
      </c>
      <c r="N98" s="3">
        <v>50000</v>
      </c>
      <c r="O98" s="3">
        <v>0</v>
      </c>
      <c r="P98" s="3">
        <v>0</v>
      </c>
      <c r="Q98" s="3">
        <v>50000</v>
      </c>
      <c r="R98" s="3">
        <v>0</v>
      </c>
      <c r="S98" s="3">
        <f t="shared" si="7"/>
        <v>50000</v>
      </c>
      <c r="T98" s="9">
        <f t="shared" si="4"/>
        <v>100</v>
      </c>
      <c r="U98" s="9">
        <f t="shared" si="5"/>
        <v>-900</v>
      </c>
      <c r="V98" s="3">
        <v>0</v>
      </c>
      <c r="W98" s="3">
        <v>0</v>
      </c>
      <c r="X98" s="3">
        <v>0</v>
      </c>
      <c r="Y98" s="3">
        <v>0</v>
      </c>
      <c r="Z98" s="3">
        <v>0</v>
      </c>
      <c r="AA98" s="3">
        <v>0</v>
      </c>
    </row>
    <row r="99" spans="1:27" ht="25.05" customHeight="1" x14ac:dyDescent="0.4">
      <c r="A99" s="2">
        <v>106026</v>
      </c>
      <c r="B99" s="4" t="s">
        <v>581</v>
      </c>
      <c r="C99" s="8" t="s">
        <v>645</v>
      </c>
      <c r="D99" s="8" t="s">
        <v>936</v>
      </c>
      <c r="E99" s="8" t="s">
        <v>664</v>
      </c>
      <c r="F99" s="8" t="s">
        <v>649</v>
      </c>
      <c r="G99" s="8" t="s">
        <v>1328</v>
      </c>
      <c r="H99" s="8" t="s">
        <v>1181</v>
      </c>
      <c r="I99" s="8" t="s">
        <v>1181</v>
      </c>
      <c r="J99" s="8" t="s">
        <v>1181</v>
      </c>
      <c r="K99" s="3">
        <v>0</v>
      </c>
      <c r="L99" s="3">
        <v>500000</v>
      </c>
      <c r="M99" s="9">
        <f t="shared" si="6"/>
        <v>100</v>
      </c>
      <c r="N99" s="3">
        <v>50000</v>
      </c>
      <c r="O99" s="3">
        <v>0</v>
      </c>
      <c r="P99" s="3">
        <v>0</v>
      </c>
      <c r="Q99" s="3">
        <v>50000</v>
      </c>
      <c r="R99" s="3">
        <v>0</v>
      </c>
      <c r="S99" s="3">
        <f t="shared" si="7"/>
        <v>50000</v>
      </c>
      <c r="T99" s="9">
        <f t="shared" si="4"/>
        <v>100</v>
      </c>
      <c r="U99" s="9">
        <f t="shared" si="5"/>
        <v>-900</v>
      </c>
      <c r="V99" s="3">
        <v>0</v>
      </c>
      <c r="W99" s="3">
        <v>0</v>
      </c>
      <c r="X99" s="3">
        <v>0</v>
      </c>
      <c r="Y99" s="3">
        <v>0</v>
      </c>
      <c r="Z99" s="3">
        <v>0</v>
      </c>
      <c r="AA99" s="3">
        <v>0</v>
      </c>
    </row>
    <row r="100" spans="1:27" ht="24" customHeight="1" x14ac:dyDescent="0.4">
      <c r="A100" s="2">
        <v>106027</v>
      </c>
      <c r="B100" s="4" t="s">
        <v>582</v>
      </c>
      <c r="C100" s="8" t="s">
        <v>645</v>
      </c>
      <c r="D100" s="8" t="s">
        <v>936</v>
      </c>
      <c r="E100" s="8" t="s">
        <v>664</v>
      </c>
      <c r="F100" s="8" t="s">
        <v>649</v>
      </c>
      <c r="G100" s="8" t="s">
        <v>1328</v>
      </c>
      <c r="H100" s="8" t="s">
        <v>1181</v>
      </c>
      <c r="I100" s="8" t="s">
        <v>1181</v>
      </c>
      <c r="J100" s="8" t="s">
        <v>1181</v>
      </c>
      <c r="K100" s="3">
        <v>0</v>
      </c>
      <c r="L100" s="3">
        <v>500000</v>
      </c>
      <c r="M100" s="9">
        <f t="shared" si="6"/>
        <v>100</v>
      </c>
      <c r="N100" s="3">
        <v>50000</v>
      </c>
      <c r="O100" s="3">
        <v>0</v>
      </c>
      <c r="P100" s="3">
        <v>0</v>
      </c>
      <c r="Q100" s="3">
        <v>50000</v>
      </c>
      <c r="R100" s="3">
        <v>0</v>
      </c>
      <c r="S100" s="3">
        <f t="shared" si="7"/>
        <v>50000</v>
      </c>
      <c r="T100" s="9">
        <f t="shared" si="4"/>
        <v>100</v>
      </c>
      <c r="U100" s="9">
        <f t="shared" si="5"/>
        <v>-900</v>
      </c>
      <c r="V100" s="3">
        <v>0</v>
      </c>
      <c r="W100" s="3">
        <v>0</v>
      </c>
      <c r="X100" s="3">
        <v>0</v>
      </c>
      <c r="Y100" s="3">
        <v>0</v>
      </c>
      <c r="Z100" s="3">
        <v>0</v>
      </c>
      <c r="AA100" s="3">
        <v>0</v>
      </c>
    </row>
    <row r="101" spans="1:27" ht="24.75" customHeight="1" x14ac:dyDescent="0.4">
      <c r="A101" s="2">
        <v>106028</v>
      </c>
      <c r="B101" s="4" t="s">
        <v>583</v>
      </c>
      <c r="C101" s="8" t="s">
        <v>645</v>
      </c>
      <c r="D101" s="8" t="s">
        <v>936</v>
      </c>
      <c r="E101" s="8" t="s">
        <v>664</v>
      </c>
      <c r="F101" s="8" t="s">
        <v>649</v>
      </c>
      <c r="G101" s="8" t="s">
        <v>1328</v>
      </c>
      <c r="H101" s="8" t="s">
        <v>1181</v>
      </c>
      <c r="I101" s="8" t="s">
        <v>1181</v>
      </c>
      <c r="J101" s="8" t="s">
        <v>1181</v>
      </c>
      <c r="K101" s="3">
        <v>0</v>
      </c>
      <c r="L101" s="3">
        <v>500000</v>
      </c>
      <c r="M101" s="9">
        <f t="shared" si="6"/>
        <v>100</v>
      </c>
      <c r="N101" s="3">
        <v>50000</v>
      </c>
      <c r="O101" s="3">
        <v>0</v>
      </c>
      <c r="P101" s="3">
        <v>0</v>
      </c>
      <c r="Q101" s="3">
        <v>50000</v>
      </c>
      <c r="R101" s="3">
        <v>0</v>
      </c>
      <c r="S101" s="3">
        <f t="shared" si="7"/>
        <v>50000</v>
      </c>
      <c r="T101" s="9">
        <f t="shared" si="4"/>
        <v>100</v>
      </c>
      <c r="U101" s="9">
        <f t="shared" si="5"/>
        <v>-900</v>
      </c>
      <c r="V101" s="3">
        <v>0</v>
      </c>
      <c r="W101" s="3">
        <v>0</v>
      </c>
      <c r="X101" s="3">
        <v>0</v>
      </c>
      <c r="Y101" s="3">
        <v>0</v>
      </c>
      <c r="Z101" s="3">
        <v>0</v>
      </c>
      <c r="AA101" s="3">
        <v>0</v>
      </c>
    </row>
    <row r="102" spans="1:27" ht="23" customHeight="1" x14ac:dyDescent="0.4">
      <c r="A102" s="2">
        <v>107000</v>
      </c>
      <c r="B102" s="4" t="s">
        <v>38</v>
      </c>
      <c r="C102" s="8" t="s">
        <v>646</v>
      </c>
      <c r="D102" s="8" t="s">
        <v>937</v>
      </c>
      <c r="E102" s="8" t="s">
        <v>757</v>
      </c>
      <c r="F102" s="8" t="s">
        <v>750</v>
      </c>
      <c r="G102" s="8" t="s">
        <v>930</v>
      </c>
      <c r="H102" s="8" t="s">
        <v>1181</v>
      </c>
      <c r="I102" s="8" t="s">
        <v>1181</v>
      </c>
      <c r="J102" s="8" t="s">
        <v>1181</v>
      </c>
      <c r="K102" s="3">
        <v>5141377</v>
      </c>
      <c r="L102" s="3">
        <v>5877698</v>
      </c>
      <c r="M102" s="9">
        <f t="shared" si="6"/>
        <v>12.527370409299696</v>
      </c>
      <c r="N102" s="3">
        <v>7990000</v>
      </c>
      <c r="O102" s="3">
        <v>0</v>
      </c>
      <c r="P102" s="3">
        <v>0</v>
      </c>
      <c r="Q102" s="3">
        <v>7990000</v>
      </c>
      <c r="R102" s="3">
        <v>0</v>
      </c>
      <c r="S102" s="3">
        <f t="shared" si="7"/>
        <v>7990000</v>
      </c>
      <c r="T102" s="9">
        <f t="shared" si="4"/>
        <v>35.652352941176467</v>
      </c>
      <c r="U102" s="9">
        <f t="shared" si="5"/>
        <v>26.436821026282853</v>
      </c>
      <c r="V102" s="3">
        <v>207957</v>
      </c>
      <c r="W102" s="3">
        <v>340008</v>
      </c>
      <c r="X102" s="3">
        <v>412008</v>
      </c>
      <c r="Y102" s="3">
        <v>0</v>
      </c>
      <c r="Z102" s="3">
        <v>0</v>
      </c>
      <c r="AA102" s="3">
        <v>412008</v>
      </c>
    </row>
    <row r="103" spans="1:27" ht="22.05" customHeight="1" x14ac:dyDescent="0.4">
      <c r="A103" s="2">
        <v>107002</v>
      </c>
      <c r="B103" s="4" t="s">
        <v>39</v>
      </c>
      <c r="C103" s="8" t="s">
        <v>646</v>
      </c>
      <c r="D103" s="8" t="s">
        <v>937</v>
      </c>
      <c r="E103" s="8" t="s">
        <v>757</v>
      </c>
      <c r="F103" s="8" t="s">
        <v>750</v>
      </c>
      <c r="G103" s="8" t="s">
        <v>930</v>
      </c>
      <c r="H103" s="8" t="s">
        <v>1181</v>
      </c>
      <c r="I103" s="8" t="s">
        <v>1181</v>
      </c>
      <c r="J103" s="8" t="s">
        <v>1181</v>
      </c>
      <c r="K103" s="3">
        <v>20000</v>
      </c>
      <c r="L103" s="3">
        <v>100000</v>
      </c>
      <c r="M103" s="9">
        <f t="shared" si="6"/>
        <v>80</v>
      </c>
      <c r="N103" s="3">
        <v>100000</v>
      </c>
      <c r="O103" s="3">
        <v>0</v>
      </c>
      <c r="P103" s="3">
        <v>0</v>
      </c>
      <c r="Q103" s="3">
        <v>100000</v>
      </c>
      <c r="R103" s="3">
        <v>0</v>
      </c>
      <c r="S103" s="3">
        <f t="shared" si="7"/>
        <v>100000</v>
      </c>
      <c r="T103" s="9">
        <f t="shared" si="4"/>
        <v>80</v>
      </c>
      <c r="U103" s="9">
        <f t="shared" si="5"/>
        <v>0</v>
      </c>
      <c r="V103" s="3">
        <v>0</v>
      </c>
      <c r="W103" s="3">
        <v>0</v>
      </c>
      <c r="X103" s="3">
        <v>0</v>
      </c>
      <c r="Y103" s="3">
        <v>0</v>
      </c>
      <c r="Z103" s="3">
        <v>0</v>
      </c>
      <c r="AA103" s="3">
        <v>0</v>
      </c>
    </row>
    <row r="104" spans="1:27" ht="25.05" customHeight="1" x14ac:dyDescent="0.4">
      <c r="A104" s="2">
        <v>107004</v>
      </c>
      <c r="B104" s="4" t="s">
        <v>758</v>
      </c>
      <c r="C104" s="8" t="s">
        <v>646</v>
      </c>
      <c r="D104" s="8" t="s">
        <v>937</v>
      </c>
      <c r="E104" s="8" t="s">
        <v>757</v>
      </c>
      <c r="F104" s="8" t="s">
        <v>750</v>
      </c>
      <c r="G104" s="8" t="s">
        <v>930</v>
      </c>
      <c r="H104" s="8" t="s">
        <v>1181</v>
      </c>
      <c r="I104" s="8" t="s">
        <v>1181</v>
      </c>
      <c r="J104" s="8" t="s">
        <v>1181</v>
      </c>
      <c r="K104" s="3">
        <v>1874525</v>
      </c>
      <c r="L104" s="3">
        <v>4000000</v>
      </c>
      <c r="M104" s="9">
        <f t="shared" si="6"/>
        <v>53.136874999999996</v>
      </c>
      <c r="N104" s="3">
        <v>20000</v>
      </c>
      <c r="O104" s="3">
        <v>0</v>
      </c>
      <c r="P104" s="3">
        <v>0</v>
      </c>
      <c r="Q104" s="3">
        <v>20000</v>
      </c>
      <c r="R104" s="3">
        <v>0</v>
      </c>
      <c r="S104" s="3">
        <f t="shared" si="7"/>
        <v>20000</v>
      </c>
      <c r="T104" s="9">
        <f t="shared" si="4"/>
        <v>-9272.625</v>
      </c>
      <c r="U104" s="9">
        <f t="shared" si="5"/>
        <v>-19900</v>
      </c>
      <c r="V104" s="3">
        <v>0</v>
      </c>
      <c r="W104" s="3">
        <v>0</v>
      </c>
      <c r="X104" s="3">
        <v>0</v>
      </c>
      <c r="Y104" s="3">
        <v>0</v>
      </c>
      <c r="Z104" s="3">
        <v>0</v>
      </c>
      <c r="AA104" s="3">
        <v>0</v>
      </c>
    </row>
    <row r="105" spans="1:27" ht="23" customHeight="1" x14ac:dyDescent="0.4">
      <c r="A105" s="2">
        <v>107006</v>
      </c>
      <c r="B105" s="4" t="s">
        <v>40</v>
      </c>
      <c r="C105" s="8" t="s">
        <v>646</v>
      </c>
      <c r="D105" s="8" t="s">
        <v>937</v>
      </c>
      <c r="E105" s="8" t="s">
        <v>1271</v>
      </c>
      <c r="F105" s="8" t="s">
        <v>709</v>
      </c>
      <c r="G105" s="8" t="s">
        <v>930</v>
      </c>
      <c r="H105" s="8" t="s">
        <v>1181</v>
      </c>
      <c r="I105" s="8" t="s">
        <v>1181</v>
      </c>
      <c r="J105" s="8" t="s">
        <v>1181</v>
      </c>
      <c r="K105" s="3">
        <v>10276</v>
      </c>
      <c r="L105" s="3">
        <v>14480</v>
      </c>
      <c r="M105" s="9">
        <f t="shared" si="6"/>
        <v>29.033149171270718</v>
      </c>
      <c r="N105" s="3">
        <v>17000</v>
      </c>
      <c r="O105" s="3">
        <v>0</v>
      </c>
      <c r="P105" s="3">
        <v>20000</v>
      </c>
      <c r="Q105" s="3">
        <v>37000</v>
      </c>
      <c r="R105" s="3">
        <v>0</v>
      </c>
      <c r="S105" s="3">
        <f t="shared" si="7"/>
        <v>37000</v>
      </c>
      <c r="T105" s="9">
        <f t="shared" si="4"/>
        <v>72.22702702702702</v>
      </c>
      <c r="U105" s="9">
        <f t="shared" si="5"/>
        <v>60.864864864864863</v>
      </c>
      <c r="V105" s="3">
        <v>0</v>
      </c>
      <c r="W105" s="3">
        <v>700</v>
      </c>
      <c r="X105" s="3">
        <v>850</v>
      </c>
      <c r="Y105" s="3">
        <v>0</v>
      </c>
      <c r="Z105" s="3">
        <v>0</v>
      </c>
      <c r="AA105" s="3">
        <v>850</v>
      </c>
    </row>
    <row r="106" spans="1:27" ht="22.05" customHeight="1" x14ac:dyDescent="0.4">
      <c r="A106" s="2">
        <v>107100</v>
      </c>
      <c r="B106" s="4" t="s">
        <v>584</v>
      </c>
      <c r="C106" s="8" t="s">
        <v>646</v>
      </c>
      <c r="D106" s="8" t="s">
        <v>937</v>
      </c>
      <c r="E106" s="8" t="s">
        <v>757</v>
      </c>
      <c r="F106" s="8" t="s">
        <v>750</v>
      </c>
      <c r="G106" s="8" t="s">
        <v>930</v>
      </c>
      <c r="H106" s="8" t="s">
        <v>1181</v>
      </c>
      <c r="I106" s="8" t="s">
        <v>1181</v>
      </c>
      <c r="J106" s="8" t="s">
        <v>1181</v>
      </c>
      <c r="K106" s="3">
        <v>0</v>
      </c>
      <c r="L106" s="3">
        <v>0</v>
      </c>
      <c r="M106" s="9">
        <v>0</v>
      </c>
      <c r="N106" s="3">
        <v>10000000</v>
      </c>
      <c r="O106" s="3">
        <v>0</v>
      </c>
      <c r="P106" s="3">
        <v>26914286</v>
      </c>
      <c r="Q106" s="3">
        <v>36914286</v>
      </c>
      <c r="R106" s="3">
        <v>0</v>
      </c>
      <c r="S106" s="3">
        <f t="shared" si="7"/>
        <v>36914286</v>
      </c>
      <c r="T106" s="9">
        <f t="shared" si="4"/>
        <v>100</v>
      </c>
      <c r="U106" s="9">
        <f t="shared" si="5"/>
        <v>100</v>
      </c>
      <c r="V106" s="3">
        <v>0</v>
      </c>
      <c r="W106" s="3">
        <v>0</v>
      </c>
      <c r="X106" s="3">
        <v>0</v>
      </c>
      <c r="Y106" s="3">
        <v>0</v>
      </c>
      <c r="Z106" s="3">
        <v>4485714</v>
      </c>
      <c r="AA106" s="3">
        <v>4485714</v>
      </c>
    </row>
    <row r="107" spans="1:27" ht="23" customHeight="1" x14ac:dyDescent="0.4">
      <c r="A107" s="2">
        <v>108000</v>
      </c>
      <c r="B107" s="4" t="s">
        <v>41</v>
      </c>
      <c r="C107" s="8" t="s">
        <v>647</v>
      </c>
      <c r="D107" s="8" t="s">
        <v>937</v>
      </c>
      <c r="E107" s="8" t="s">
        <v>648</v>
      </c>
      <c r="F107" s="8" t="s">
        <v>750</v>
      </c>
      <c r="G107" s="8" t="s">
        <v>1336</v>
      </c>
      <c r="H107" s="8" t="s">
        <v>1181</v>
      </c>
      <c r="I107" s="8" t="s">
        <v>1181</v>
      </c>
      <c r="J107" s="8" t="s">
        <v>1181</v>
      </c>
      <c r="K107" s="3">
        <v>303145</v>
      </c>
      <c r="L107" s="3">
        <v>421793</v>
      </c>
      <c r="M107" s="9">
        <f t="shared" si="6"/>
        <v>28.129437899633231</v>
      </c>
      <c r="N107" s="3">
        <v>520000</v>
      </c>
      <c r="O107" s="3">
        <v>0</v>
      </c>
      <c r="P107" s="3">
        <v>0</v>
      </c>
      <c r="Q107" s="3">
        <v>520000</v>
      </c>
      <c r="R107" s="3">
        <v>0</v>
      </c>
      <c r="S107" s="3">
        <f t="shared" si="7"/>
        <v>520000</v>
      </c>
      <c r="T107" s="9">
        <f t="shared" si="4"/>
        <v>41.702884615384619</v>
      </c>
      <c r="U107" s="9">
        <f t="shared" si="5"/>
        <v>18.885961538461537</v>
      </c>
      <c r="V107" s="3">
        <v>3500</v>
      </c>
      <c r="W107" s="3">
        <v>16000</v>
      </c>
      <c r="X107" s="3">
        <v>18000</v>
      </c>
      <c r="Y107" s="3">
        <v>0</v>
      </c>
      <c r="Z107" s="3">
        <v>0</v>
      </c>
      <c r="AA107" s="3">
        <v>18000</v>
      </c>
    </row>
    <row r="108" spans="1:27" ht="23" customHeight="1" x14ac:dyDescent="0.4">
      <c r="A108" s="2">
        <v>108006</v>
      </c>
      <c r="B108" s="4" t="s">
        <v>42</v>
      </c>
      <c r="C108" s="8" t="s">
        <v>647</v>
      </c>
      <c r="D108" s="8" t="s">
        <v>937</v>
      </c>
      <c r="E108" s="8" t="s">
        <v>1271</v>
      </c>
      <c r="F108" s="8" t="s">
        <v>709</v>
      </c>
      <c r="G108" s="8" t="s">
        <v>1336</v>
      </c>
      <c r="H108" s="8" t="s">
        <v>1181</v>
      </c>
      <c r="I108" s="8" t="s">
        <v>1181</v>
      </c>
      <c r="J108" s="8" t="s">
        <v>1181</v>
      </c>
      <c r="K108" s="3">
        <v>193025</v>
      </c>
      <c r="L108" s="3">
        <v>404689</v>
      </c>
      <c r="M108" s="9">
        <f t="shared" si="6"/>
        <v>52.302879495118468</v>
      </c>
      <c r="N108" s="3">
        <v>336000</v>
      </c>
      <c r="O108" s="3">
        <v>135000</v>
      </c>
      <c r="P108" s="3">
        <v>35000</v>
      </c>
      <c r="Q108" s="3">
        <v>506000</v>
      </c>
      <c r="R108" s="3">
        <v>0</v>
      </c>
      <c r="S108" s="3">
        <f t="shared" si="7"/>
        <v>506000</v>
      </c>
      <c r="T108" s="9">
        <f t="shared" si="4"/>
        <v>61.852766798418969</v>
      </c>
      <c r="U108" s="9">
        <f t="shared" si="5"/>
        <v>20.021936758893279</v>
      </c>
      <c r="V108" s="3">
        <v>14200</v>
      </c>
      <c r="W108" s="3">
        <v>59300</v>
      </c>
      <c r="X108" s="3">
        <v>55000</v>
      </c>
      <c r="Y108" s="3">
        <v>14500</v>
      </c>
      <c r="Z108" s="3">
        <v>0</v>
      </c>
      <c r="AA108" s="3">
        <v>69500</v>
      </c>
    </row>
    <row r="109" spans="1:27" ht="22.05" customHeight="1" x14ac:dyDescent="0.4">
      <c r="A109" s="2">
        <v>108009</v>
      </c>
      <c r="B109" s="4" t="s">
        <v>43</v>
      </c>
      <c r="C109" s="8" t="s">
        <v>759</v>
      </c>
      <c r="D109" s="8" t="s">
        <v>936</v>
      </c>
      <c r="E109" s="8" t="s">
        <v>648</v>
      </c>
      <c r="F109" s="8" t="s">
        <v>750</v>
      </c>
      <c r="G109" s="8" t="s">
        <v>1328</v>
      </c>
      <c r="H109" s="8" t="s">
        <v>1181</v>
      </c>
      <c r="I109" s="8" t="s">
        <v>1181</v>
      </c>
      <c r="J109" s="8" t="s">
        <v>1181</v>
      </c>
      <c r="K109" s="3">
        <v>1623710</v>
      </c>
      <c r="L109" s="3">
        <v>2540357</v>
      </c>
      <c r="M109" s="9">
        <f t="shared" si="6"/>
        <v>36.083393003424327</v>
      </c>
      <c r="N109" s="3">
        <v>2300000</v>
      </c>
      <c r="O109" s="3">
        <v>661000</v>
      </c>
      <c r="P109" s="3">
        <v>0</v>
      </c>
      <c r="Q109" s="3">
        <v>2961000</v>
      </c>
      <c r="R109" s="3">
        <v>0</v>
      </c>
      <c r="S109" s="3">
        <f t="shared" si="7"/>
        <v>2961000</v>
      </c>
      <c r="T109" s="9">
        <f t="shared" si="4"/>
        <v>45.163458291117863</v>
      </c>
      <c r="U109" s="9">
        <f t="shared" si="5"/>
        <v>14.206112799729819</v>
      </c>
      <c r="V109" s="3">
        <v>221110</v>
      </c>
      <c r="W109" s="3">
        <v>303300</v>
      </c>
      <c r="X109" s="3">
        <v>620000</v>
      </c>
      <c r="Y109" s="3">
        <v>33500</v>
      </c>
      <c r="Z109" s="3">
        <v>0</v>
      </c>
      <c r="AA109" s="3">
        <v>653500</v>
      </c>
    </row>
    <row r="110" spans="1:27" ht="25.05" customHeight="1" x14ac:dyDescent="0.4">
      <c r="A110" s="2">
        <v>108015</v>
      </c>
      <c r="B110" s="4" t="s">
        <v>793</v>
      </c>
      <c r="C110" s="8" t="s">
        <v>647</v>
      </c>
      <c r="D110" s="8" t="s">
        <v>937</v>
      </c>
      <c r="E110" s="8" t="s">
        <v>1341</v>
      </c>
      <c r="F110" s="8" t="s">
        <v>750</v>
      </c>
      <c r="G110" s="8" t="s">
        <v>1327</v>
      </c>
      <c r="H110" s="8" t="s">
        <v>1181</v>
      </c>
      <c r="I110" s="8" t="s">
        <v>1181</v>
      </c>
      <c r="J110" s="8" t="s">
        <v>1181</v>
      </c>
      <c r="K110" s="3">
        <v>350000</v>
      </c>
      <c r="L110" s="3">
        <v>600000</v>
      </c>
      <c r="M110" s="9">
        <f t="shared" si="6"/>
        <v>41.666666666666671</v>
      </c>
      <c r="N110" s="3">
        <v>2000000</v>
      </c>
      <c r="O110" s="3">
        <v>0</v>
      </c>
      <c r="P110" s="3">
        <v>0</v>
      </c>
      <c r="Q110" s="3">
        <v>2000000</v>
      </c>
      <c r="R110" s="3">
        <v>0</v>
      </c>
      <c r="S110" s="3">
        <f t="shared" si="7"/>
        <v>2000000</v>
      </c>
      <c r="T110" s="9">
        <f t="shared" si="4"/>
        <v>82.5</v>
      </c>
      <c r="U110" s="9">
        <f t="shared" si="5"/>
        <v>70</v>
      </c>
      <c r="V110" s="3">
        <v>0</v>
      </c>
      <c r="W110" s="3">
        <v>0</v>
      </c>
      <c r="X110" s="3">
        <v>0</v>
      </c>
      <c r="Y110" s="3">
        <v>0</v>
      </c>
      <c r="Z110" s="3">
        <v>0</v>
      </c>
      <c r="AA110" s="3">
        <v>0</v>
      </c>
    </row>
    <row r="111" spans="1:27" ht="22.05" customHeight="1" x14ac:dyDescent="0.4">
      <c r="A111" s="2">
        <v>108017</v>
      </c>
      <c r="B111" s="4" t="s">
        <v>44</v>
      </c>
      <c r="C111" s="8" t="s">
        <v>751</v>
      </c>
      <c r="D111" s="8" t="s">
        <v>936</v>
      </c>
      <c r="E111" s="8" t="s">
        <v>648</v>
      </c>
      <c r="F111" s="8" t="s">
        <v>750</v>
      </c>
      <c r="G111" s="8" t="s">
        <v>1277</v>
      </c>
      <c r="H111" s="8" t="s">
        <v>1180</v>
      </c>
      <c r="I111" s="8" t="s">
        <v>1181</v>
      </c>
      <c r="J111" s="8" t="s">
        <v>1180</v>
      </c>
      <c r="K111" s="3">
        <v>362212</v>
      </c>
      <c r="L111" s="3">
        <v>456973</v>
      </c>
      <c r="M111" s="9">
        <f t="shared" si="6"/>
        <v>20.736673720329211</v>
      </c>
      <c r="N111" s="3">
        <v>453000</v>
      </c>
      <c r="O111" s="3">
        <v>90000</v>
      </c>
      <c r="P111" s="3">
        <v>0</v>
      </c>
      <c r="Q111" s="3">
        <v>543000</v>
      </c>
      <c r="R111" s="3">
        <v>0</v>
      </c>
      <c r="S111" s="3">
        <f t="shared" si="7"/>
        <v>543000</v>
      </c>
      <c r="T111" s="9">
        <f t="shared" si="4"/>
        <v>33.294290976058932</v>
      </c>
      <c r="U111" s="9">
        <f t="shared" si="5"/>
        <v>15.842909760589318</v>
      </c>
      <c r="V111" s="3">
        <v>25800</v>
      </c>
      <c r="W111" s="3">
        <v>54050</v>
      </c>
      <c r="X111" s="3">
        <v>70000</v>
      </c>
      <c r="Y111" s="3">
        <v>3500</v>
      </c>
      <c r="Z111" s="3">
        <v>0</v>
      </c>
      <c r="AA111" s="3">
        <v>73500</v>
      </c>
    </row>
    <row r="112" spans="1:27" ht="23" customHeight="1" x14ac:dyDescent="0.4">
      <c r="A112" s="2">
        <v>108021</v>
      </c>
      <c r="B112" s="4" t="s">
        <v>45</v>
      </c>
      <c r="C112" s="8" t="s">
        <v>759</v>
      </c>
      <c r="D112" s="8" t="s">
        <v>936</v>
      </c>
      <c r="E112" s="8" t="s">
        <v>648</v>
      </c>
      <c r="F112" s="8" t="s">
        <v>750</v>
      </c>
      <c r="G112" s="8" t="s">
        <v>923</v>
      </c>
      <c r="H112" s="8" t="s">
        <v>1181</v>
      </c>
      <c r="I112" s="8" t="s">
        <v>1181</v>
      </c>
      <c r="J112" s="8" t="s">
        <v>1181</v>
      </c>
      <c r="K112" s="3">
        <v>3492862</v>
      </c>
      <c r="L112" s="3">
        <v>5335804</v>
      </c>
      <c r="M112" s="9">
        <f t="shared" si="6"/>
        <v>34.539162233095517</v>
      </c>
      <c r="N112" s="3">
        <v>4210000</v>
      </c>
      <c r="O112" s="3">
        <v>2415000</v>
      </c>
      <c r="P112" s="3">
        <v>0</v>
      </c>
      <c r="Q112" s="3">
        <v>6625000</v>
      </c>
      <c r="R112" s="3">
        <v>0</v>
      </c>
      <c r="S112" s="3">
        <f t="shared" si="7"/>
        <v>6625000</v>
      </c>
      <c r="T112" s="9">
        <f t="shared" si="4"/>
        <v>47.277554716981129</v>
      </c>
      <c r="U112" s="9">
        <f t="shared" si="5"/>
        <v>19.459562264150943</v>
      </c>
      <c r="V112" s="3">
        <v>40534</v>
      </c>
      <c r="W112" s="3">
        <v>545300</v>
      </c>
      <c r="X112" s="3">
        <v>580000</v>
      </c>
      <c r="Y112" s="3">
        <v>34500</v>
      </c>
      <c r="Z112" s="3">
        <v>0</v>
      </c>
      <c r="AA112" s="3">
        <v>614500</v>
      </c>
    </row>
    <row r="113" spans="1:27" ht="23" customHeight="1" x14ac:dyDescent="0.4">
      <c r="A113" s="2">
        <v>108023</v>
      </c>
      <c r="B113" s="4" t="s">
        <v>586</v>
      </c>
      <c r="C113" s="8" t="s">
        <v>637</v>
      </c>
      <c r="D113" s="8" t="s">
        <v>937</v>
      </c>
      <c r="E113" s="8" t="s">
        <v>648</v>
      </c>
      <c r="F113" s="8" t="s">
        <v>750</v>
      </c>
      <c r="G113" s="8" t="s">
        <v>923</v>
      </c>
      <c r="H113" s="8" t="s">
        <v>1181</v>
      </c>
      <c r="I113" s="8" t="s">
        <v>1181</v>
      </c>
      <c r="J113" s="8" t="s">
        <v>1181</v>
      </c>
      <c r="K113" s="3">
        <v>437256</v>
      </c>
      <c r="L113" s="3">
        <v>655264</v>
      </c>
      <c r="M113" s="9">
        <f t="shared" si="6"/>
        <v>33.270254431801533</v>
      </c>
      <c r="N113" s="3">
        <v>790000</v>
      </c>
      <c r="O113" s="3">
        <v>0</v>
      </c>
      <c r="P113" s="3">
        <v>0</v>
      </c>
      <c r="Q113" s="3">
        <v>790000</v>
      </c>
      <c r="R113" s="3">
        <v>0</v>
      </c>
      <c r="S113" s="3">
        <f t="shared" si="7"/>
        <v>790000</v>
      </c>
      <c r="T113" s="9">
        <f t="shared" si="4"/>
        <v>44.651139240506325</v>
      </c>
      <c r="U113" s="9">
        <f t="shared" si="5"/>
        <v>17.055189873417724</v>
      </c>
      <c r="V113" s="3">
        <v>681</v>
      </c>
      <c r="W113" s="3">
        <v>43000</v>
      </c>
      <c r="X113" s="3">
        <v>100000</v>
      </c>
      <c r="Y113" s="3">
        <v>0</v>
      </c>
      <c r="Z113" s="3">
        <v>0</v>
      </c>
      <c r="AA113" s="3">
        <v>100000</v>
      </c>
    </row>
    <row r="114" spans="1:27" ht="24" customHeight="1" x14ac:dyDescent="0.4">
      <c r="A114" s="2">
        <v>108100</v>
      </c>
      <c r="B114" s="4" t="s">
        <v>587</v>
      </c>
      <c r="C114" s="8" t="s">
        <v>647</v>
      </c>
      <c r="D114" s="8" t="s">
        <v>937</v>
      </c>
      <c r="E114" s="8" t="s">
        <v>648</v>
      </c>
      <c r="F114" s="8" t="s">
        <v>750</v>
      </c>
      <c r="G114" s="8" t="s">
        <v>1336</v>
      </c>
      <c r="H114" s="8" t="s">
        <v>1181</v>
      </c>
      <c r="I114" s="8" t="s">
        <v>1181</v>
      </c>
      <c r="J114" s="8" t="s">
        <v>1181</v>
      </c>
      <c r="K114" s="3">
        <v>57534811</v>
      </c>
      <c r="L114" s="3">
        <v>84025029</v>
      </c>
      <c r="M114" s="9">
        <f t="shared" si="6"/>
        <v>31.526580014628735</v>
      </c>
      <c r="N114" s="3">
        <v>102754000</v>
      </c>
      <c r="O114" s="3">
        <v>0</v>
      </c>
      <c r="P114" s="3">
        <v>0</v>
      </c>
      <c r="Q114" s="3">
        <v>102754000</v>
      </c>
      <c r="R114" s="3">
        <v>0</v>
      </c>
      <c r="S114" s="3">
        <f t="shared" si="7"/>
        <v>102754000</v>
      </c>
      <c r="T114" s="9">
        <f t="shared" si="4"/>
        <v>44.00722988886077</v>
      </c>
      <c r="U114" s="9">
        <f t="shared" si="5"/>
        <v>18.226999435545089</v>
      </c>
      <c r="V114" s="3">
        <v>2352705</v>
      </c>
      <c r="W114" s="3">
        <v>5086000</v>
      </c>
      <c r="X114" s="3">
        <v>5463000</v>
      </c>
      <c r="Y114" s="3">
        <v>910000</v>
      </c>
      <c r="Z114" s="3">
        <v>0</v>
      </c>
      <c r="AA114" s="3">
        <v>6373000</v>
      </c>
    </row>
    <row r="115" spans="1:27" ht="23" customHeight="1" x14ac:dyDescent="0.4">
      <c r="A115" s="2">
        <v>108108</v>
      </c>
      <c r="B115" s="4" t="s">
        <v>46</v>
      </c>
      <c r="C115" s="8" t="s">
        <v>759</v>
      </c>
      <c r="D115" s="8" t="s">
        <v>936</v>
      </c>
      <c r="E115" s="8" t="s">
        <v>648</v>
      </c>
      <c r="F115" s="8" t="s">
        <v>750</v>
      </c>
      <c r="G115" s="8" t="s">
        <v>754</v>
      </c>
      <c r="H115" s="8" t="s">
        <v>1181</v>
      </c>
      <c r="I115" s="8" t="s">
        <v>1181</v>
      </c>
      <c r="J115" s="8" t="s">
        <v>1181</v>
      </c>
      <c r="K115" s="3">
        <v>1203327</v>
      </c>
      <c r="L115" s="3">
        <v>1856644</v>
      </c>
      <c r="M115" s="9">
        <f t="shared" si="6"/>
        <v>35.188059746510369</v>
      </c>
      <c r="N115" s="3">
        <v>2400000</v>
      </c>
      <c r="O115" s="3">
        <v>148000</v>
      </c>
      <c r="P115" s="3">
        <v>0</v>
      </c>
      <c r="Q115" s="3">
        <v>2548000</v>
      </c>
      <c r="R115" s="3">
        <v>0</v>
      </c>
      <c r="S115" s="3">
        <f t="shared" si="7"/>
        <v>2548000</v>
      </c>
      <c r="T115" s="9">
        <f t="shared" si="4"/>
        <v>52.773665620094192</v>
      </c>
      <c r="U115" s="9">
        <f t="shared" si="5"/>
        <v>27.133281004709573</v>
      </c>
      <c r="V115" s="3">
        <v>176700</v>
      </c>
      <c r="W115" s="3">
        <v>585106</v>
      </c>
      <c r="X115" s="3">
        <v>620000</v>
      </c>
      <c r="Y115" s="3">
        <v>253500</v>
      </c>
      <c r="Z115" s="3">
        <v>0</v>
      </c>
      <c r="AA115" s="3">
        <v>873500</v>
      </c>
    </row>
    <row r="116" spans="1:27" ht="22.05" customHeight="1" x14ac:dyDescent="0.4">
      <c r="A116" s="2">
        <v>108109</v>
      </c>
      <c r="B116" s="4" t="s">
        <v>1157</v>
      </c>
      <c r="C116" s="8" t="s">
        <v>759</v>
      </c>
      <c r="D116" s="8" t="s">
        <v>936</v>
      </c>
      <c r="E116" s="8" t="s">
        <v>1326</v>
      </c>
      <c r="F116" s="8" t="s">
        <v>750</v>
      </c>
      <c r="G116" s="8" t="s">
        <v>1336</v>
      </c>
      <c r="H116" s="8" t="s">
        <v>1181</v>
      </c>
      <c r="I116" s="8" t="s">
        <v>1181</v>
      </c>
      <c r="J116" s="8" t="s">
        <v>1181</v>
      </c>
      <c r="K116" s="3">
        <v>2864289</v>
      </c>
      <c r="L116" s="3">
        <v>6645817</v>
      </c>
      <c r="M116" s="9">
        <f t="shared" si="6"/>
        <v>56.900874640394107</v>
      </c>
      <c r="N116" s="3">
        <v>7490000</v>
      </c>
      <c r="O116" s="3">
        <v>4170000</v>
      </c>
      <c r="P116" s="3">
        <v>0</v>
      </c>
      <c r="Q116" s="3">
        <v>11660000</v>
      </c>
      <c r="R116" s="3">
        <v>0</v>
      </c>
      <c r="S116" s="3">
        <f t="shared" si="7"/>
        <v>11660000</v>
      </c>
      <c r="T116" s="9">
        <f t="shared" si="4"/>
        <v>75.434914236706689</v>
      </c>
      <c r="U116" s="9">
        <f t="shared" si="5"/>
        <v>43.003284734133793</v>
      </c>
      <c r="V116" s="3">
        <v>12680</v>
      </c>
      <c r="W116" s="3">
        <v>80000</v>
      </c>
      <c r="X116" s="3">
        <v>100000</v>
      </c>
      <c r="Y116" s="3">
        <v>80000</v>
      </c>
      <c r="Z116" s="3">
        <v>0</v>
      </c>
      <c r="AA116" s="3">
        <v>180000</v>
      </c>
    </row>
    <row r="117" spans="1:27" ht="23" customHeight="1" x14ac:dyDescent="0.4">
      <c r="A117" s="2">
        <v>108200</v>
      </c>
      <c r="B117" s="4" t="s">
        <v>47</v>
      </c>
      <c r="C117" s="8" t="s">
        <v>759</v>
      </c>
      <c r="D117" s="8" t="s">
        <v>936</v>
      </c>
      <c r="E117" s="8" t="s">
        <v>648</v>
      </c>
      <c r="F117" s="8" t="s">
        <v>750</v>
      </c>
      <c r="G117" s="8" t="s">
        <v>923</v>
      </c>
      <c r="H117" s="8" t="s">
        <v>1181</v>
      </c>
      <c r="I117" s="8" t="s">
        <v>1181</v>
      </c>
      <c r="J117" s="8" t="s">
        <v>1181</v>
      </c>
      <c r="K117" s="3">
        <v>11857888</v>
      </c>
      <c r="L117" s="3">
        <v>19370800</v>
      </c>
      <c r="M117" s="9">
        <f t="shared" si="6"/>
        <v>38.78472752803188</v>
      </c>
      <c r="N117" s="3">
        <v>23290000</v>
      </c>
      <c r="O117" s="3">
        <v>3855000</v>
      </c>
      <c r="P117" s="3">
        <v>0</v>
      </c>
      <c r="Q117" s="3">
        <v>27145000</v>
      </c>
      <c r="R117" s="3">
        <v>0</v>
      </c>
      <c r="S117" s="3">
        <f t="shared" si="7"/>
        <v>27145000</v>
      </c>
      <c r="T117" s="9">
        <f t="shared" si="4"/>
        <v>56.316492908454599</v>
      </c>
      <c r="U117" s="9">
        <f t="shared" si="5"/>
        <v>28.63952845827961</v>
      </c>
      <c r="V117" s="3">
        <v>1213956</v>
      </c>
      <c r="W117" s="3">
        <v>4763901</v>
      </c>
      <c r="X117" s="3">
        <v>5140001</v>
      </c>
      <c r="Y117" s="3">
        <v>510000</v>
      </c>
      <c r="Z117" s="3">
        <v>1500000</v>
      </c>
      <c r="AA117" s="3">
        <v>7150001</v>
      </c>
    </row>
    <row r="118" spans="1:27" ht="25.05" customHeight="1" x14ac:dyDescent="0.4">
      <c r="A118" s="2">
        <v>108202</v>
      </c>
      <c r="B118" s="4" t="s">
        <v>588</v>
      </c>
      <c r="C118" s="8" t="s">
        <v>759</v>
      </c>
      <c r="D118" s="8" t="s">
        <v>936</v>
      </c>
      <c r="E118" s="8" t="s">
        <v>1341</v>
      </c>
      <c r="F118" s="8" t="s">
        <v>750</v>
      </c>
      <c r="G118" s="8" t="s">
        <v>1327</v>
      </c>
      <c r="H118" s="8" t="s">
        <v>1181</v>
      </c>
      <c r="I118" s="8" t="s">
        <v>1180</v>
      </c>
      <c r="J118" s="8" t="s">
        <v>1181</v>
      </c>
      <c r="K118" s="3">
        <v>53247</v>
      </c>
      <c r="L118" s="3">
        <v>348741</v>
      </c>
      <c r="M118" s="9">
        <f t="shared" si="6"/>
        <v>84.731648988791108</v>
      </c>
      <c r="N118" s="3">
        <v>800000</v>
      </c>
      <c r="O118" s="3">
        <v>173000</v>
      </c>
      <c r="P118" s="3">
        <v>0</v>
      </c>
      <c r="Q118" s="3">
        <v>973000</v>
      </c>
      <c r="R118" s="3">
        <v>0</v>
      </c>
      <c r="S118" s="3">
        <f t="shared" si="7"/>
        <v>973000</v>
      </c>
      <c r="T118" s="9">
        <f t="shared" si="4"/>
        <v>94.527543679342244</v>
      </c>
      <c r="U118" s="9">
        <f t="shared" si="5"/>
        <v>64.158170606372039</v>
      </c>
      <c r="V118" s="3">
        <v>0</v>
      </c>
      <c r="W118" s="3">
        <v>0</v>
      </c>
      <c r="X118" s="3">
        <v>0</v>
      </c>
      <c r="Y118" s="3">
        <v>0</v>
      </c>
      <c r="Z118" s="3">
        <v>0</v>
      </c>
      <c r="AA118" s="3">
        <v>0</v>
      </c>
    </row>
    <row r="119" spans="1:27" ht="23" customHeight="1" x14ac:dyDescent="0.4">
      <c r="A119" s="2">
        <v>108300</v>
      </c>
      <c r="B119" s="4" t="s">
        <v>48</v>
      </c>
      <c r="C119" s="8" t="s">
        <v>759</v>
      </c>
      <c r="D119" s="8" t="s">
        <v>936</v>
      </c>
      <c r="E119" s="8" t="s">
        <v>648</v>
      </c>
      <c r="F119" s="8" t="s">
        <v>750</v>
      </c>
      <c r="G119" s="8" t="s">
        <v>754</v>
      </c>
      <c r="H119" s="8" t="s">
        <v>1181</v>
      </c>
      <c r="I119" s="8" t="s">
        <v>1181</v>
      </c>
      <c r="J119" s="8" t="s">
        <v>1181</v>
      </c>
      <c r="K119" s="3">
        <v>1525146</v>
      </c>
      <c r="L119" s="3">
        <v>2570620</v>
      </c>
      <c r="M119" s="9">
        <f t="shared" si="6"/>
        <v>40.670110712590734</v>
      </c>
      <c r="N119" s="3">
        <v>2767000</v>
      </c>
      <c r="O119" s="3">
        <v>433000</v>
      </c>
      <c r="P119" s="3">
        <v>0</v>
      </c>
      <c r="Q119" s="3">
        <v>3200000</v>
      </c>
      <c r="R119" s="3">
        <v>0</v>
      </c>
      <c r="S119" s="3">
        <f t="shared" si="7"/>
        <v>3200000</v>
      </c>
      <c r="T119" s="9">
        <f t="shared" si="4"/>
        <v>52.339187499999994</v>
      </c>
      <c r="U119" s="9">
        <f t="shared" si="5"/>
        <v>19.668125</v>
      </c>
      <c r="V119" s="3">
        <v>211182</v>
      </c>
      <c r="W119" s="3">
        <v>341300</v>
      </c>
      <c r="X119" s="3">
        <v>541000</v>
      </c>
      <c r="Y119" s="3">
        <v>181000</v>
      </c>
      <c r="Z119" s="3">
        <v>0</v>
      </c>
      <c r="AA119" s="3">
        <v>722000</v>
      </c>
    </row>
    <row r="120" spans="1:27" ht="22.05" customHeight="1" x14ac:dyDescent="0.4">
      <c r="A120" s="2">
        <v>108400</v>
      </c>
      <c r="B120" s="4" t="s">
        <v>49</v>
      </c>
      <c r="C120" s="8" t="s">
        <v>759</v>
      </c>
      <c r="D120" s="8" t="s">
        <v>936</v>
      </c>
      <c r="E120" s="8" t="s">
        <v>648</v>
      </c>
      <c r="F120" s="8" t="s">
        <v>750</v>
      </c>
      <c r="G120" s="8" t="s">
        <v>738</v>
      </c>
      <c r="H120" s="8" t="s">
        <v>1181</v>
      </c>
      <c r="I120" s="8" t="s">
        <v>1181</v>
      </c>
      <c r="J120" s="8" t="s">
        <v>1181</v>
      </c>
      <c r="K120" s="3">
        <v>2787175</v>
      </c>
      <c r="L120" s="3">
        <v>4254940</v>
      </c>
      <c r="M120" s="9">
        <f t="shared" si="6"/>
        <v>34.495551053598881</v>
      </c>
      <c r="N120" s="3">
        <v>3620000</v>
      </c>
      <c r="O120" s="3">
        <v>2445700</v>
      </c>
      <c r="P120" s="3">
        <v>0</v>
      </c>
      <c r="Q120" s="3">
        <v>6065700</v>
      </c>
      <c r="R120" s="3">
        <v>0</v>
      </c>
      <c r="S120" s="3">
        <f t="shared" si="7"/>
        <v>6065700</v>
      </c>
      <c r="T120" s="9">
        <f t="shared" si="4"/>
        <v>54.050233278929063</v>
      </c>
      <c r="U120" s="9">
        <f t="shared" si="5"/>
        <v>29.852449016601547</v>
      </c>
      <c r="V120" s="3">
        <v>172490</v>
      </c>
      <c r="W120" s="3">
        <v>986745</v>
      </c>
      <c r="X120" s="3">
        <v>1235000</v>
      </c>
      <c r="Y120" s="3">
        <v>412000</v>
      </c>
      <c r="Z120" s="3">
        <v>0</v>
      </c>
      <c r="AA120" s="3">
        <v>1647000</v>
      </c>
    </row>
    <row r="121" spans="1:27" ht="23" customHeight="1" x14ac:dyDescent="0.4">
      <c r="A121" s="2">
        <v>108500</v>
      </c>
      <c r="B121" s="4" t="s">
        <v>589</v>
      </c>
      <c r="C121" s="8" t="s">
        <v>759</v>
      </c>
      <c r="D121" s="8" t="s">
        <v>936</v>
      </c>
      <c r="E121" s="8" t="s">
        <v>1326</v>
      </c>
      <c r="F121" s="8" t="s">
        <v>750</v>
      </c>
      <c r="G121" s="8" t="s">
        <v>1270</v>
      </c>
      <c r="H121" s="8" t="s">
        <v>1181</v>
      </c>
      <c r="I121" s="8" t="s">
        <v>1181</v>
      </c>
      <c r="J121" s="8" t="s">
        <v>1181</v>
      </c>
      <c r="K121" s="3">
        <v>12711879</v>
      </c>
      <c r="L121" s="3">
        <v>34964142</v>
      </c>
      <c r="M121" s="9">
        <f t="shared" si="6"/>
        <v>63.643097548339668</v>
      </c>
      <c r="N121" s="3">
        <v>20780000</v>
      </c>
      <c r="O121" s="3">
        <v>24927000</v>
      </c>
      <c r="P121" s="3">
        <v>0</v>
      </c>
      <c r="Q121" s="3">
        <v>45707000</v>
      </c>
      <c r="R121" s="3">
        <v>0</v>
      </c>
      <c r="S121" s="3">
        <f t="shared" si="7"/>
        <v>45707000</v>
      </c>
      <c r="T121" s="9">
        <f t="shared" si="4"/>
        <v>72.188332202944849</v>
      </c>
      <c r="U121" s="9">
        <f t="shared" si="5"/>
        <v>23.503747784803203</v>
      </c>
      <c r="V121" s="3">
        <v>1390794</v>
      </c>
      <c r="W121" s="3">
        <v>11083300</v>
      </c>
      <c r="X121" s="3">
        <v>1430000</v>
      </c>
      <c r="Y121" s="3">
        <v>19521000</v>
      </c>
      <c r="Z121" s="3">
        <v>0</v>
      </c>
      <c r="AA121" s="3">
        <v>20951000</v>
      </c>
    </row>
    <row r="122" spans="1:27" ht="23" customHeight="1" x14ac:dyDescent="0.4">
      <c r="A122" s="2">
        <v>108510</v>
      </c>
      <c r="B122" s="4" t="s">
        <v>50</v>
      </c>
      <c r="C122" s="8" t="s">
        <v>759</v>
      </c>
      <c r="D122" s="8" t="s">
        <v>936</v>
      </c>
      <c r="E122" s="8" t="s">
        <v>689</v>
      </c>
      <c r="F122" s="8" t="s">
        <v>1323</v>
      </c>
      <c r="G122" s="8" t="s">
        <v>1336</v>
      </c>
      <c r="H122" s="8" t="s">
        <v>1181</v>
      </c>
      <c r="I122" s="8" t="s">
        <v>1181</v>
      </c>
      <c r="J122" s="8" t="s">
        <v>1181</v>
      </c>
      <c r="K122" s="3">
        <v>12170</v>
      </c>
      <c r="L122" s="3">
        <v>81421</v>
      </c>
      <c r="M122" s="9">
        <f t="shared" si="6"/>
        <v>85.052996155782907</v>
      </c>
      <c r="N122" s="3">
        <v>40000</v>
      </c>
      <c r="O122" s="3">
        <v>66000</v>
      </c>
      <c r="P122" s="3">
        <v>0</v>
      </c>
      <c r="Q122" s="3">
        <v>106000</v>
      </c>
      <c r="R122" s="3">
        <v>0</v>
      </c>
      <c r="S122" s="3">
        <f t="shared" si="7"/>
        <v>106000</v>
      </c>
      <c r="T122" s="9">
        <f t="shared" si="4"/>
        <v>88.518867924528294</v>
      </c>
      <c r="U122" s="9">
        <f t="shared" si="5"/>
        <v>23.187735849056605</v>
      </c>
      <c r="V122" s="3">
        <v>0</v>
      </c>
      <c r="W122" s="3">
        <v>0</v>
      </c>
      <c r="X122" s="3">
        <v>0</v>
      </c>
      <c r="Y122" s="3">
        <v>0</v>
      </c>
      <c r="Z122" s="3">
        <v>0</v>
      </c>
      <c r="AA122" s="3">
        <v>0</v>
      </c>
    </row>
    <row r="123" spans="1:27" ht="23" customHeight="1" x14ac:dyDescent="0.4">
      <c r="A123" s="2">
        <v>109500</v>
      </c>
      <c r="B123" s="4" t="s">
        <v>51</v>
      </c>
      <c r="C123" s="8" t="s">
        <v>751</v>
      </c>
      <c r="D123" s="8" t="s">
        <v>936</v>
      </c>
      <c r="E123" s="8" t="s">
        <v>919</v>
      </c>
      <c r="F123" s="8" t="s">
        <v>750</v>
      </c>
      <c r="G123" s="8" t="s">
        <v>933</v>
      </c>
      <c r="H123" s="8" t="s">
        <v>1181</v>
      </c>
      <c r="I123" s="8" t="s">
        <v>1181</v>
      </c>
      <c r="J123" s="8" t="s">
        <v>1181</v>
      </c>
      <c r="K123" s="3">
        <v>490326</v>
      </c>
      <c r="L123" s="3">
        <v>538600</v>
      </c>
      <c r="M123" s="9">
        <f t="shared" si="6"/>
        <v>8.9628666914222048</v>
      </c>
      <c r="N123" s="3">
        <v>760000</v>
      </c>
      <c r="O123" s="3">
        <v>0</v>
      </c>
      <c r="P123" s="3">
        <v>0</v>
      </c>
      <c r="Q123" s="3">
        <v>760000</v>
      </c>
      <c r="R123" s="3">
        <v>0</v>
      </c>
      <c r="S123" s="3">
        <f t="shared" si="7"/>
        <v>760000</v>
      </c>
      <c r="T123" s="9">
        <f t="shared" si="4"/>
        <v>35.483421052631584</v>
      </c>
      <c r="U123" s="9">
        <f t="shared" si="5"/>
        <v>29.131578947368418</v>
      </c>
      <c r="V123" s="3">
        <v>201000</v>
      </c>
      <c r="W123" s="3">
        <v>1906100</v>
      </c>
      <c r="X123" s="3">
        <v>8320</v>
      </c>
      <c r="Y123" s="3">
        <v>1500000</v>
      </c>
      <c r="Z123" s="3">
        <v>0</v>
      </c>
      <c r="AA123" s="3">
        <v>1508320</v>
      </c>
    </row>
    <row r="124" spans="1:27" ht="22.05" customHeight="1" x14ac:dyDescent="0.4">
      <c r="A124" s="2">
        <v>109501</v>
      </c>
      <c r="B124" s="4" t="s">
        <v>52</v>
      </c>
      <c r="C124" s="8" t="s">
        <v>759</v>
      </c>
      <c r="D124" s="8" t="s">
        <v>936</v>
      </c>
      <c r="E124" s="8" t="s">
        <v>1271</v>
      </c>
      <c r="F124" s="8" t="s">
        <v>709</v>
      </c>
      <c r="G124" s="8" t="s">
        <v>933</v>
      </c>
      <c r="H124" s="8" t="s">
        <v>1181</v>
      </c>
      <c r="I124" s="8" t="s">
        <v>1181</v>
      </c>
      <c r="J124" s="8" t="s">
        <v>1181</v>
      </c>
      <c r="K124" s="3">
        <v>234983</v>
      </c>
      <c r="L124" s="3">
        <v>299250</v>
      </c>
      <c r="M124" s="9">
        <f t="shared" si="6"/>
        <v>21.476023391812866</v>
      </c>
      <c r="N124" s="3">
        <v>405000</v>
      </c>
      <c r="O124" s="3">
        <v>0</v>
      </c>
      <c r="P124" s="3">
        <v>40000</v>
      </c>
      <c r="Q124" s="3">
        <v>445000</v>
      </c>
      <c r="R124" s="3">
        <v>0</v>
      </c>
      <c r="S124" s="3">
        <f t="shared" si="7"/>
        <v>445000</v>
      </c>
      <c r="T124" s="9">
        <f t="shared" si="4"/>
        <v>47.194831460674159</v>
      </c>
      <c r="U124" s="9">
        <f t="shared" si="5"/>
        <v>32.752808988764045</v>
      </c>
      <c r="V124" s="3">
        <v>40000</v>
      </c>
      <c r="W124" s="3">
        <v>77000</v>
      </c>
      <c r="X124" s="3">
        <v>92400</v>
      </c>
      <c r="Y124" s="3">
        <v>0</v>
      </c>
      <c r="Z124" s="3">
        <v>0</v>
      </c>
      <c r="AA124" s="3">
        <v>92400</v>
      </c>
    </row>
    <row r="125" spans="1:27" ht="25.05" customHeight="1" x14ac:dyDescent="0.4">
      <c r="A125" s="2">
        <v>109503</v>
      </c>
      <c r="B125" s="4" t="s">
        <v>590</v>
      </c>
      <c r="C125" s="8" t="s">
        <v>759</v>
      </c>
      <c r="D125" s="8" t="s">
        <v>936</v>
      </c>
      <c r="E125" s="8" t="s">
        <v>919</v>
      </c>
      <c r="F125" s="8" t="s">
        <v>750</v>
      </c>
      <c r="G125" s="8" t="s">
        <v>926</v>
      </c>
      <c r="H125" s="8" t="s">
        <v>1181</v>
      </c>
      <c r="I125" s="8" t="s">
        <v>1181</v>
      </c>
      <c r="J125" s="8" t="s">
        <v>1181</v>
      </c>
      <c r="K125" s="3">
        <v>1039548</v>
      </c>
      <c r="L125" s="3">
        <v>1420000</v>
      </c>
      <c r="M125" s="9">
        <f t="shared" si="6"/>
        <v>26.792394366197179</v>
      </c>
      <c r="N125" s="3">
        <v>1850000</v>
      </c>
      <c r="O125" s="3">
        <v>0</v>
      </c>
      <c r="P125" s="3">
        <v>0</v>
      </c>
      <c r="Q125" s="3">
        <v>1850000</v>
      </c>
      <c r="R125" s="3">
        <v>0</v>
      </c>
      <c r="S125" s="3">
        <f t="shared" si="7"/>
        <v>1850000</v>
      </c>
      <c r="T125" s="9">
        <f t="shared" si="4"/>
        <v>43.808216216216216</v>
      </c>
      <c r="U125" s="9">
        <f t="shared" si="5"/>
        <v>23.243243243243246</v>
      </c>
      <c r="V125" s="3">
        <v>0</v>
      </c>
      <c r="W125" s="3">
        <v>0</v>
      </c>
      <c r="X125" s="3">
        <v>0</v>
      </c>
      <c r="Y125" s="3">
        <v>0</v>
      </c>
      <c r="Z125" s="3">
        <v>0</v>
      </c>
      <c r="AA125" s="3">
        <v>0</v>
      </c>
    </row>
    <row r="126" spans="1:27" ht="22.05" customHeight="1" x14ac:dyDescent="0.4">
      <c r="A126" s="2">
        <v>109600</v>
      </c>
      <c r="B126" s="4" t="s">
        <v>53</v>
      </c>
      <c r="C126" s="8" t="s">
        <v>751</v>
      </c>
      <c r="D126" s="8" t="s">
        <v>936</v>
      </c>
      <c r="E126" s="8" t="s">
        <v>919</v>
      </c>
      <c r="F126" s="8" t="s">
        <v>750</v>
      </c>
      <c r="G126" s="8" t="s">
        <v>933</v>
      </c>
      <c r="H126" s="8" t="s">
        <v>1181</v>
      </c>
      <c r="I126" s="8" t="s">
        <v>1181</v>
      </c>
      <c r="J126" s="8" t="s">
        <v>1181</v>
      </c>
      <c r="K126" s="3">
        <v>60000</v>
      </c>
      <c r="L126" s="3">
        <v>68000</v>
      </c>
      <c r="M126" s="9">
        <f t="shared" si="6"/>
        <v>11.76470588235294</v>
      </c>
      <c r="N126" s="3">
        <v>112000</v>
      </c>
      <c r="O126" s="3">
        <v>0</v>
      </c>
      <c r="P126" s="3">
        <v>0</v>
      </c>
      <c r="Q126" s="3">
        <v>112000</v>
      </c>
      <c r="R126" s="3">
        <v>0</v>
      </c>
      <c r="S126" s="3">
        <f t="shared" si="7"/>
        <v>112000</v>
      </c>
      <c r="T126" s="9">
        <f t="shared" si="4"/>
        <v>46.428571428571431</v>
      </c>
      <c r="U126" s="9">
        <f t="shared" si="5"/>
        <v>39.285714285714285</v>
      </c>
      <c r="V126" s="3">
        <v>0</v>
      </c>
      <c r="W126" s="3">
        <v>0</v>
      </c>
      <c r="X126" s="3">
        <v>0</v>
      </c>
      <c r="Y126" s="3">
        <v>0</v>
      </c>
      <c r="Z126" s="3">
        <v>0</v>
      </c>
      <c r="AA126" s="3">
        <v>0</v>
      </c>
    </row>
    <row r="127" spans="1:27" ht="23" customHeight="1" x14ac:dyDescent="0.4">
      <c r="A127" s="2">
        <v>110000</v>
      </c>
      <c r="B127" s="4" t="s">
        <v>54</v>
      </c>
      <c r="C127" s="8" t="s">
        <v>650</v>
      </c>
      <c r="D127" s="8" t="s">
        <v>937</v>
      </c>
      <c r="E127" s="8" t="s">
        <v>1273</v>
      </c>
      <c r="F127" s="8" t="s">
        <v>750</v>
      </c>
      <c r="G127" s="8" t="s">
        <v>924</v>
      </c>
      <c r="H127" s="8" t="s">
        <v>1181</v>
      </c>
      <c r="I127" s="8" t="s">
        <v>1181</v>
      </c>
      <c r="J127" s="8" t="s">
        <v>1181</v>
      </c>
      <c r="K127" s="3">
        <v>1841852</v>
      </c>
      <c r="L127" s="3">
        <v>2250000</v>
      </c>
      <c r="M127" s="9">
        <f t="shared" si="6"/>
        <v>18.139911111111111</v>
      </c>
      <c r="N127" s="3">
        <v>2810000</v>
      </c>
      <c r="O127" s="3">
        <v>0</v>
      </c>
      <c r="P127" s="3">
        <v>17968989</v>
      </c>
      <c r="Q127" s="3">
        <v>20778989</v>
      </c>
      <c r="R127" s="3">
        <v>0</v>
      </c>
      <c r="S127" s="3">
        <f t="shared" si="7"/>
        <v>20778989</v>
      </c>
      <c r="T127" s="9">
        <f t="shared" si="4"/>
        <v>91.135988377490364</v>
      </c>
      <c r="U127" s="9">
        <f t="shared" si="5"/>
        <v>89.171754217685944</v>
      </c>
      <c r="V127" s="3">
        <v>123869</v>
      </c>
      <c r="W127" s="3">
        <v>122000</v>
      </c>
      <c r="X127" s="3">
        <v>203000</v>
      </c>
      <c r="Y127" s="3">
        <v>0</v>
      </c>
      <c r="Z127" s="3">
        <v>3289146</v>
      </c>
      <c r="AA127" s="3">
        <v>3492146</v>
      </c>
    </row>
    <row r="128" spans="1:27" ht="23" customHeight="1" x14ac:dyDescent="0.4">
      <c r="A128" s="2">
        <v>110004</v>
      </c>
      <c r="B128" s="4" t="s">
        <v>55</v>
      </c>
      <c r="C128" s="8" t="s">
        <v>650</v>
      </c>
      <c r="D128" s="8" t="s">
        <v>937</v>
      </c>
      <c r="E128" s="8" t="s">
        <v>1273</v>
      </c>
      <c r="F128" s="8" t="s">
        <v>750</v>
      </c>
      <c r="G128" s="8" t="s">
        <v>932</v>
      </c>
      <c r="H128" s="8" t="s">
        <v>1181</v>
      </c>
      <c r="I128" s="8" t="s">
        <v>1181</v>
      </c>
      <c r="J128" s="8" t="s">
        <v>1181</v>
      </c>
      <c r="K128" s="3">
        <v>123811</v>
      </c>
      <c r="L128" s="3">
        <v>196900</v>
      </c>
      <c r="M128" s="9">
        <f t="shared" si="6"/>
        <v>37.119857795835451</v>
      </c>
      <c r="N128" s="3">
        <v>200000</v>
      </c>
      <c r="O128" s="3">
        <v>66500</v>
      </c>
      <c r="P128" s="3">
        <v>0</v>
      </c>
      <c r="Q128" s="3">
        <v>266500</v>
      </c>
      <c r="R128" s="3">
        <v>0</v>
      </c>
      <c r="S128" s="3">
        <f t="shared" si="7"/>
        <v>266500</v>
      </c>
      <c r="T128" s="9">
        <f t="shared" si="4"/>
        <v>53.541838649155729</v>
      </c>
      <c r="U128" s="9">
        <f t="shared" si="5"/>
        <v>26.116322701688553</v>
      </c>
      <c r="V128" s="3">
        <v>2000</v>
      </c>
      <c r="W128" s="3">
        <v>14000</v>
      </c>
      <c r="X128" s="3">
        <v>5540</v>
      </c>
      <c r="Y128" s="3">
        <v>9500</v>
      </c>
      <c r="Z128" s="3">
        <v>0</v>
      </c>
      <c r="AA128" s="3">
        <v>15040</v>
      </c>
    </row>
    <row r="129" spans="1:27" ht="22.05" customHeight="1" x14ac:dyDescent="0.4">
      <c r="A129" s="2">
        <v>110036</v>
      </c>
      <c r="B129" s="4" t="s">
        <v>56</v>
      </c>
      <c r="C129" s="8" t="s">
        <v>650</v>
      </c>
      <c r="D129" s="8" t="s">
        <v>937</v>
      </c>
      <c r="E129" s="8" t="s">
        <v>689</v>
      </c>
      <c r="F129" s="8" t="s">
        <v>1323</v>
      </c>
      <c r="G129" s="8" t="s">
        <v>924</v>
      </c>
      <c r="H129" s="8" t="s">
        <v>1181</v>
      </c>
      <c r="I129" s="8" t="s">
        <v>1181</v>
      </c>
      <c r="J129" s="8" t="s">
        <v>1181</v>
      </c>
      <c r="K129" s="3">
        <v>14820</v>
      </c>
      <c r="L129" s="3">
        <v>26052</v>
      </c>
      <c r="M129" s="9">
        <f t="shared" si="6"/>
        <v>43.113772455089823</v>
      </c>
      <c r="N129" s="3">
        <v>31373</v>
      </c>
      <c r="O129" s="3">
        <v>0</v>
      </c>
      <c r="P129" s="3">
        <v>50000</v>
      </c>
      <c r="Q129" s="3">
        <v>81373</v>
      </c>
      <c r="R129" s="3">
        <v>0</v>
      </c>
      <c r="S129" s="3">
        <f t="shared" si="7"/>
        <v>81373</v>
      </c>
      <c r="T129" s="9">
        <f t="shared" si="4"/>
        <v>81.787570815872584</v>
      </c>
      <c r="U129" s="9">
        <f t="shared" si="5"/>
        <v>67.984466592112852</v>
      </c>
      <c r="V129" s="3">
        <v>645</v>
      </c>
      <c r="W129" s="3">
        <v>1500</v>
      </c>
      <c r="X129" s="3">
        <v>1950</v>
      </c>
      <c r="Y129" s="3">
        <v>0</v>
      </c>
      <c r="Z129" s="3">
        <v>0</v>
      </c>
      <c r="AA129" s="3">
        <v>1950</v>
      </c>
    </row>
    <row r="130" spans="1:27" ht="23" customHeight="1" x14ac:dyDescent="0.4">
      <c r="A130" s="2">
        <v>110040</v>
      </c>
      <c r="B130" s="4" t="s">
        <v>57</v>
      </c>
      <c r="C130" s="8" t="s">
        <v>650</v>
      </c>
      <c r="D130" s="8" t="s">
        <v>937</v>
      </c>
      <c r="E130" s="8" t="s">
        <v>689</v>
      </c>
      <c r="F130" s="8" t="s">
        <v>1323</v>
      </c>
      <c r="G130" s="8" t="s">
        <v>924</v>
      </c>
      <c r="H130" s="8" t="s">
        <v>1181</v>
      </c>
      <c r="I130" s="8" t="s">
        <v>1181</v>
      </c>
      <c r="J130" s="8" t="s">
        <v>1181</v>
      </c>
      <c r="K130" s="3">
        <v>20000</v>
      </c>
      <c r="L130" s="3">
        <v>38150</v>
      </c>
      <c r="M130" s="9">
        <f t="shared" si="6"/>
        <v>47.575360419397114</v>
      </c>
      <c r="N130" s="3">
        <v>49527</v>
      </c>
      <c r="O130" s="3">
        <v>0</v>
      </c>
      <c r="P130" s="3">
        <v>15000</v>
      </c>
      <c r="Q130" s="3">
        <v>64527</v>
      </c>
      <c r="R130" s="3">
        <v>0</v>
      </c>
      <c r="S130" s="3">
        <f t="shared" si="7"/>
        <v>64527</v>
      </c>
      <c r="T130" s="9">
        <f t="shared" ref="T130:T193" si="8">((S130-K130)/S130)*100</f>
        <v>69.00522261998853</v>
      </c>
      <c r="U130" s="9">
        <f t="shared" ref="U130:U193" si="9">((S130-L130)/S130)*100</f>
        <v>40.877462147628123</v>
      </c>
      <c r="V130" s="3">
        <v>4300</v>
      </c>
      <c r="W130" s="3">
        <v>10000</v>
      </c>
      <c r="X130" s="3">
        <v>12000</v>
      </c>
      <c r="Y130" s="3">
        <v>0</v>
      </c>
      <c r="Z130" s="3">
        <v>0</v>
      </c>
      <c r="AA130" s="3">
        <v>12000</v>
      </c>
    </row>
    <row r="131" spans="1:27" ht="23" customHeight="1" x14ac:dyDescent="0.4">
      <c r="A131" s="2">
        <v>110100</v>
      </c>
      <c r="B131" s="4" t="s">
        <v>58</v>
      </c>
      <c r="C131" s="8" t="s">
        <v>650</v>
      </c>
      <c r="D131" s="8" t="s">
        <v>937</v>
      </c>
      <c r="E131" s="8" t="s">
        <v>1273</v>
      </c>
      <c r="F131" s="8" t="s">
        <v>750</v>
      </c>
      <c r="G131" s="8" t="s">
        <v>1274</v>
      </c>
      <c r="H131" s="8" t="s">
        <v>1181</v>
      </c>
      <c r="I131" s="8" t="s">
        <v>1181</v>
      </c>
      <c r="J131" s="8" t="s">
        <v>1181</v>
      </c>
      <c r="K131" s="3">
        <v>32384424</v>
      </c>
      <c r="L131" s="3">
        <v>28805349</v>
      </c>
      <c r="M131" s="9">
        <f t="shared" ref="M131:M193" si="10">((L131-K131)/L131)*100</f>
        <v>-12.425036058407068</v>
      </c>
      <c r="N131" s="3">
        <v>35710000</v>
      </c>
      <c r="O131" s="3">
        <v>5312000</v>
      </c>
      <c r="P131" s="3">
        <v>8000000</v>
      </c>
      <c r="Q131" s="3">
        <v>49022000</v>
      </c>
      <c r="R131" s="3">
        <v>0</v>
      </c>
      <c r="S131" s="3">
        <f t="shared" ref="S131:S194" si="11">Q131+R131</f>
        <v>49022000</v>
      </c>
      <c r="T131" s="9">
        <f t="shared" si="8"/>
        <v>33.938998816857733</v>
      </c>
      <c r="U131" s="9">
        <f t="shared" si="9"/>
        <v>41.239955530170128</v>
      </c>
      <c r="V131" s="3">
        <v>2833218</v>
      </c>
      <c r="W131" s="3">
        <v>10118139</v>
      </c>
      <c r="X131" s="3">
        <v>2605000</v>
      </c>
      <c r="Y131" s="3">
        <v>11627000</v>
      </c>
      <c r="Z131" s="3">
        <v>0</v>
      </c>
      <c r="AA131" s="3">
        <v>14232000</v>
      </c>
    </row>
    <row r="132" spans="1:27" ht="24.4" customHeight="1" x14ac:dyDescent="0.4">
      <c r="A132" s="2">
        <v>110101</v>
      </c>
      <c r="B132" s="4" t="s">
        <v>1148</v>
      </c>
      <c r="C132" s="8" t="s">
        <v>650</v>
      </c>
      <c r="D132" s="8" t="s">
        <v>937</v>
      </c>
      <c r="E132" s="8" t="s">
        <v>1273</v>
      </c>
      <c r="F132" s="8" t="s">
        <v>750</v>
      </c>
      <c r="G132" s="8" t="s">
        <v>1274</v>
      </c>
      <c r="H132" s="8" t="s">
        <v>1181</v>
      </c>
      <c r="I132" s="8" t="s">
        <v>1181</v>
      </c>
      <c r="J132" s="8" t="s">
        <v>1181</v>
      </c>
      <c r="K132" s="3">
        <v>0</v>
      </c>
      <c r="L132" s="3">
        <v>0</v>
      </c>
      <c r="M132" s="9">
        <v>0</v>
      </c>
      <c r="N132" s="3">
        <v>0</v>
      </c>
      <c r="O132" s="3">
        <v>0</v>
      </c>
      <c r="P132" s="3">
        <v>24000000</v>
      </c>
      <c r="Q132" s="3">
        <v>24000000</v>
      </c>
      <c r="R132" s="3">
        <v>0</v>
      </c>
      <c r="S132" s="3">
        <f t="shared" si="11"/>
        <v>24000000</v>
      </c>
      <c r="T132" s="9">
        <f t="shared" si="8"/>
        <v>100</v>
      </c>
      <c r="U132" s="9">
        <f t="shared" si="9"/>
        <v>100</v>
      </c>
      <c r="V132" s="3">
        <v>0</v>
      </c>
      <c r="W132" s="3">
        <v>0</v>
      </c>
      <c r="X132" s="3">
        <v>0</v>
      </c>
      <c r="Y132" s="3">
        <v>0</v>
      </c>
      <c r="Z132" s="3">
        <v>12000000</v>
      </c>
      <c r="AA132" s="3">
        <v>12000000</v>
      </c>
    </row>
    <row r="133" spans="1:27" ht="23.55" customHeight="1" x14ac:dyDescent="0.4">
      <c r="A133" s="2">
        <v>110200</v>
      </c>
      <c r="B133" s="4" t="s">
        <v>591</v>
      </c>
      <c r="C133" s="8" t="s">
        <v>650</v>
      </c>
      <c r="D133" s="8" t="s">
        <v>937</v>
      </c>
      <c r="E133" s="8" t="s">
        <v>1273</v>
      </c>
      <c r="F133" s="8" t="s">
        <v>750</v>
      </c>
      <c r="G133" s="8" t="s">
        <v>1270</v>
      </c>
      <c r="H133" s="8" t="s">
        <v>1181</v>
      </c>
      <c r="I133" s="8" t="s">
        <v>1181</v>
      </c>
      <c r="J133" s="8" t="s">
        <v>1181</v>
      </c>
      <c r="K133" s="3">
        <v>0</v>
      </c>
      <c r="L133" s="3">
        <v>140000</v>
      </c>
      <c r="M133" s="9">
        <f t="shared" si="10"/>
        <v>100</v>
      </c>
      <c r="N133" s="3">
        <v>240000</v>
      </c>
      <c r="O133" s="3">
        <v>0</v>
      </c>
      <c r="P133" s="3">
        <v>0</v>
      </c>
      <c r="Q133" s="3">
        <v>240000</v>
      </c>
      <c r="R133" s="3">
        <v>0</v>
      </c>
      <c r="S133" s="3">
        <f t="shared" si="11"/>
        <v>240000</v>
      </c>
      <c r="T133" s="9">
        <f t="shared" si="8"/>
        <v>100</v>
      </c>
      <c r="U133" s="9">
        <f t="shared" si="9"/>
        <v>41.666666666666671</v>
      </c>
      <c r="V133" s="3">
        <v>0</v>
      </c>
      <c r="W133" s="3">
        <v>0</v>
      </c>
      <c r="X133" s="3">
        <v>60000</v>
      </c>
      <c r="Y133" s="3">
        <v>0</v>
      </c>
      <c r="Z133" s="3">
        <v>0</v>
      </c>
      <c r="AA133" s="3">
        <v>60000</v>
      </c>
    </row>
    <row r="134" spans="1:27" ht="23" customHeight="1" x14ac:dyDescent="0.4">
      <c r="A134" s="2">
        <v>110500</v>
      </c>
      <c r="B134" s="4" t="s">
        <v>592</v>
      </c>
      <c r="C134" s="8" t="s">
        <v>650</v>
      </c>
      <c r="D134" s="8" t="s">
        <v>937</v>
      </c>
      <c r="E134" s="8" t="s">
        <v>1273</v>
      </c>
      <c r="F134" s="8" t="s">
        <v>750</v>
      </c>
      <c r="G134" s="8" t="s">
        <v>1267</v>
      </c>
      <c r="H134" s="8" t="s">
        <v>1181</v>
      </c>
      <c r="I134" s="8" t="s">
        <v>1181</v>
      </c>
      <c r="J134" s="8" t="s">
        <v>1181</v>
      </c>
      <c r="K134" s="3">
        <v>6051417</v>
      </c>
      <c r="L134" s="3">
        <v>9550000</v>
      </c>
      <c r="M134" s="9">
        <f t="shared" si="10"/>
        <v>36.634376963350782</v>
      </c>
      <c r="N134" s="3">
        <v>14950000</v>
      </c>
      <c r="O134" s="3">
        <v>400000</v>
      </c>
      <c r="P134" s="3">
        <v>2350000</v>
      </c>
      <c r="Q134" s="3">
        <v>17700000</v>
      </c>
      <c r="R134" s="3">
        <v>0</v>
      </c>
      <c r="S134" s="3">
        <f t="shared" si="11"/>
        <v>17700000</v>
      </c>
      <c r="T134" s="9">
        <f t="shared" si="8"/>
        <v>65.81120338983051</v>
      </c>
      <c r="U134" s="9">
        <f t="shared" si="9"/>
        <v>46.045197740112989</v>
      </c>
      <c r="V134" s="3">
        <v>300000</v>
      </c>
      <c r="W134" s="3">
        <v>836631</v>
      </c>
      <c r="X134" s="3">
        <v>277000</v>
      </c>
      <c r="Y134" s="3">
        <v>800000</v>
      </c>
      <c r="Z134" s="3">
        <v>2170000</v>
      </c>
      <c r="AA134" s="3">
        <v>3247000</v>
      </c>
    </row>
    <row r="135" spans="1:27" ht="22.15" customHeight="1" x14ac:dyDescent="0.4">
      <c r="A135" s="2">
        <v>110600</v>
      </c>
      <c r="B135" s="4" t="s">
        <v>593</v>
      </c>
      <c r="C135" s="8" t="s">
        <v>650</v>
      </c>
      <c r="D135" s="8" t="s">
        <v>937</v>
      </c>
      <c r="E135" s="8" t="s">
        <v>1341</v>
      </c>
      <c r="F135" s="8" t="s">
        <v>750</v>
      </c>
      <c r="G135" s="8" t="s">
        <v>1327</v>
      </c>
      <c r="H135" s="8" t="s">
        <v>1181</v>
      </c>
      <c r="I135" s="8" t="s">
        <v>1181</v>
      </c>
      <c r="J135" s="8" t="s">
        <v>1181</v>
      </c>
      <c r="K135" s="3">
        <v>0</v>
      </c>
      <c r="L135" s="3">
        <v>0</v>
      </c>
      <c r="M135" s="9">
        <v>0</v>
      </c>
      <c r="N135" s="3">
        <v>0</v>
      </c>
      <c r="O135" s="3">
        <v>0</v>
      </c>
      <c r="P135" s="3">
        <v>9000000</v>
      </c>
      <c r="Q135" s="3">
        <v>9000000</v>
      </c>
      <c r="R135" s="3">
        <v>0</v>
      </c>
      <c r="S135" s="3">
        <f t="shared" si="11"/>
        <v>9000000</v>
      </c>
      <c r="T135" s="9">
        <f t="shared" si="8"/>
        <v>100</v>
      </c>
      <c r="U135" s="9">
        <f t="shared" si="9"/>
        <v>100</v>
      </c>
      <c r="V135" s="3">
        <v>0</v>
      </c>
      <c r="W135" s="3">
        <v>0</v>
      </c>
      <c r="X135" s="3">
        <v>0</v>
      </c>
      <c r="Y135" s="3">
        <v>0</v>
      </c>
      <c r="Z135" s="3">
        <v>0</v>
      </c>
      <c r="AA135" s="3">
        <v>0</v>
      </c>
    </row>
    <row r="136" spans="1:27" ht="22.05" customHeight="1" x14ac:dyDescent="0.4">
      <c r="A136" s="2">
        <v>111100</v>
      </c>
      <c r="B136" s="4" t="s">
        <v>59</v>
      </c>
      <c r="C136" s="8" t="s">
        <v>651</v>
      </c>
      <c r="D136" s="8" t="s">
        <v>937</v>
      </c>
      <c r="E136" s="8" t="s">
        <v>664</v>
      </c>
      <c r="F136" s="8" t="s">
        <v>649</v>
      </c>
      <c r="G136" s="8" t="s">
        <v>1272</v>
      </c>
      <c r="H136" s="8" t="s">
        <v>1181</v>
      </c>
      <c r="I136" s="8" t="s">
        <v>1181</v>
      </c>
      <c r="J136" s="8" t="s">
        <v>1181</v>
      </c>
      <c r="K136" s="3">
        <v>18458726</v>
      </c>
      <c r="L136" s="3">
        <v>25044322</v>
      </c>
      <c r="M136" s="9">
        <f t="shared" si="10"/>
        <v>26.295764764564201</v>
      </c>
      <c r="N136" s="3">
        <v>40490000</v>
      </c>
      <c r="O136" s="3">
        <v>0</v>
      </c>
      <c r="P136" s="3">
        <v>1070000</v>
      </c>
      <c r="Q136" s="3">
        <v>41560000</v>
      </c>
      <c r="R136" s="3">
        <v>0</v>
      </c>
      <c r="S136" s="3">
        <f t="shared" si="11"/>
        <v>41560000</v>
      </c>
      <c r="T136" s="9">
        <f t="shared" si="8"/>
        <v>55.585356111645808</v>
      </c>
      <c r="U136" s="9">
        <f t="shared" si="9"/>
        <v>39.739359961501442</v>
      </c>
      <c r="V136" s="3">
        <v>1495283</v>
      </c>
      <c r="W136" s="3">
        <v>2210394</v>
      </c>
      <c r="X136" s="3">
        <v>355300</v>
      </c>
      <c r="Y136" s="3">
        <v>2000000</v>
      </c>
      <c r="Z136" s="3">
        <v>0</v>
      </c>
      <c r="AA136" s="3">
        <v>2355300</v>
      </c>
    </row>
    <row r="137" spans="1:27" ht="23" customHeight="1" x14ac:dyDescent="0.4">
      <c r="A137" s="2">
        <v>111101</v>
      </c>
      <c r="B137" s="4" t="s">
        <v>594</v>
      </c>
      <c r="C137" s="8" t="s">
        <v>651</v>
      </c>
      <c r="D137" s="8" t="s">
        <v>937</v>
      </c>
      <c r="E137" s="8" t="s">
        <v>664</v>
      </c>
      <c r="F137" s="8" t="s">
        <v>649</v>
      </c>
      <c r="G137" s="8" t="s">
        <v>927</v>
      </c>
      <c r="H137" s="8" t="s">
        <v>1181</v>
      </c>
      <c r="I137" s="8" t="s">
        <v>1181</v>
      </c>
      <c r="J137" s="8" t="s">
        <v>1181</v>
      </c>
      <c r="K137" s="3">
        <v>291613</v>
      </c>
      <c r="L137" s="3">
        <v>680158</v>
      </c>
      <c r="M137" s="9">
        <f t="shared" si="10"/>
        <v>57.125697264459141</v>
      </c>
      <c r="N137" s="3">
        <v>700000</v>
      </c>
      <c r="O137" s="3">
        <v>0</v>
      </c>
      <c r="P137" s="3">
        <v>0</v>
      </c>
      <c r="Q137" s="3">
        <v>700000</v>
      </c>
      <c r="R137" s="3">
        <v>0</v>
      </c>
      <c r="S137" s="3">
        <f t="shared" si="11"/>
        <v>700000</v>
      </c>
      <c r="T137" s="9">
        <f t="shared" si="8"/>
        <v>58.341000000000001</v>
      </c>
      <c r="U137" s="9">
        <f t="shared" si="9"/>
        <v>2.8345714285714285</v>
      </c>
      <c r="V137" s="3">
        <v>360</v>
      </c>
      <c r="W137" s="3">
        <v>1394</v>
      </c>
      <c r="X137" s="3">
        <v>1700</v>
      </c>
      <c r="Y137" s="3">
        <v>0</v>
      </c>
      <c r="Z137" s="3">
        <v>0</v>
      </c>
      <c r="AA137" s="3">
        <v>1700</v>
      </c>
    </row>
    <row r="138" spans="1:27" ht="24" customHeight="1" x14ac:dyDescent="0.4">
      <c r="A138" s="2">
        <v>111103</v>
      </c>
      <c r="B138" s="4" t="s">
        <v>595</v>
      </c>
      <c r="C138" s="8" t="s">
        <v>651</v>
      </c>
      <c r="D138" s="8" t="s">
        <v>937</v>
      </c>
      <c r="E138" s="8" t="s">
        <v>664</v>
      </c>
      <c r="F138" s="8" t="s">
        <v>649</v>
      </c>
      <c r="G138" s="8" t="s">
        <v>1272</v>
      </c>
      <c r="H138" s="8" t="s">
        <v>1181</v>
      </c>
      <c r="I138" s="8" t="s">
        <v>1181</v>
      </c>
      <c r="J138" s="8" t="s">
        <v>1181</v>
      </c>
      <c r="K138" s="3">
        <v>4000000</v>
      </c>
      <c r="L138" s="3">
        <v>27450028</v>
      </c>
      <c r="M138" s="9">
        <f t="shared" si="10"/>
        <v>85.428065865725173</v>
      </c>
      <c r="N138" s="3">
        <v>10000</v>
      </c>
      <c r="O138" s="3">
        <v>0</v>
      </c>
      <c r="P138" s="3">
        <v>0</v>
      </c>
      <c r="Q138" s="3">
        <v>10000</v>
      </c>
      <c r="R138" s="3">
        <v>0</v>
      </c>
      <c r="S138" s="3">
        <f t="shared" si="11"/>
        <v>10000</v>
      </c>
      <c r="T138" s="9">
        <f t="shared" si="8"/>
        <v>-39900</v>
      </c>
      <c r="U138" s="9">
        <f t="shared" si="9"/>
        <v>-274400.28000000003</v>
      </c>
      <c r="V138" s="3">
        <v>0</v>
      </c>
      <c r="W138" s="3">
        <v>0</v>
      </c>
      <c r="X138" s="3">
        <v>0</v>
      </c>
      <c r="Y138" s="3">
        <v>0</v>
      </c>
      <c r="Z138" s="3">
        <v>0</v>
      </c>
      <c r="AA138" s="3">
        <v>0</v>
      </c>
    </row>
    <row r="139" spans="1:27" ht="23" customHeight="1" x14ac:dyDescent="0.4">
      <c r="A139" s="2">
        <v>111104</v>
      </c>
      <c r="B139" s="4" t="s">
        <v>60</v>
      </c>
      <c r="C139" s="8" t="s">
        <v>651</v>
      </c>
      <c r="D139" s="8" t="s">
        <v>937</v>
      </c>
      <c r="E139" s="8" t="s">
        <v>1303</v>
      </c>
      <c r="F139" s="8" t="s">
        <v>649</v>
      </c>
      <c r="G139" s="8" t="s">
        <v>1272</v>
      </c>
      <c r="H139" s="8" t="s">
        <v>1181</v>
      </c>
      <c r="I139" s="8" t="s">
        <v>1181</v>
      </c>
      <c r="J139" s="8" t="s">
        <v>1181</v>
      </c>
      <c r="K139" s="3">
        <v>4000000</v>
      </c>
      <c r="L139" s="3">
        <v>9399789</v>
      </c>
      <c r="M139" s="9">
        <f t="shared" si="10"/>
        <v>57.445853305856119</v>
      </c>
      <c r="N139" s="3">
        <v>8320000</v>
      </c>
      <c r="O139" s="3">
        <v>0</v>
      </c>
      <c r="P139" s="3">
        <v>0</v>
      </c>
      <c r="Q139" s="3">
        <v>8320000</v>
      </c>
      <c r="R139" s="3">
        <v>0</v>
      </c>
      <c r="S139" s="3">
        <f t="shared" si="11"/>
        <v>8320000</v>
      </c>
      <c r="T139" s="9">
        <f t="shared" si="8"/>
        <v>51.923076923076927</v>
      </c>
      <c r="U139" s="9">
        <f t="shared" si="9"/>
        <v>-12.978233173076923</v>
      </c>
      <c r="V139" s="3">
        <v>0</v>
      </c>
      <c r="W139" s="3">
        <v>0</v>
      </c>
      <c r="X139" s="3">
        <v>0</v>
      </c>
      <c r="Y139" s="3">
        <v>0</v>
      </c>
      <c r="Z139" s="3">
        <v>0</v>
      </c>
      <c r="AA139" s="3">
        <v>0</v>
      </c>
    </row>
    <row r="140" spans="1:27" ht="24" customHeight="1" x14ac:dyDescent="0.4">
      <c r="A140" s="2">
        <v>111105</v>
      </c>
      <c r="B140" s="4" t="s">
        <v>691</v>
      </c>
      <c r="C140" s="8" t="s">
        <v>651</v>
      </c>
      <c r="D140" s="8" t="s">
        <v>937</v>
      </c>
      <c r="E140" s="8" t="s">
        <v>664</v>
      </c>
      <c r="F140" s="8" t="s">
        <v>649</v>
      </c>
      <c r="G140" s="8" t="s">
        <v>1328</v>
      </c>
      <c r="H140" s="8" t="s">
        <v>1181</v>
      </c>
      <c r="I140" s="8" t="s">
        <v>1181</v>
      </c>
      <c r="J140" s="8" t="s">
        <v>1181</v>
      </c>
      <c r="K140" s="3">
        <v>60988</v>
      </c>
      <c r="L140" s="3">
        <v>169934</v>
      </c>
      <c r="M140" s="9">
        <f t="shared" si="10"/>
        <v>64.110772417526803</v>
      </c>
      <c r="N140" s="3">
        <v>170000</v>
      </c>
      <c r="O140" s="3">
        <v>0</v>
      </c>
      <c r="P140" s="3">
        <v>0</v>
      </c>
      <c r="Q140" s="3">
        <v>170000</v>
      </c>
      <c r="R140" s="3">
        <v>0</v>
      </c>
      <c r="S140" s="3">
        <f t="shared" si="11"/>
        <v>170000</v>
      </c>
      <c r="T140" s="9">
        <f t="shared" si="8"/>
        <v>64.124705882352941</v>
      </c>
      <c r="U140" s="9">
        <f t="shared" si="9"/>
        <v>3.8823529411764708E-2</v>
      </c>
      <c r="V140" s="3">
        <v>0</v>
      </c>
      <c r="W140" s="3">
        <v>0</v>
      </c>
      <c r="X140" s="3">
        <v>0</v>
      </c>
      <c r="Y140" s="3">
        <v>0</v>
      </c>
      <c r="Z140" s="3">
        <v>0</v>
      </c>
      <c r="AA140" s="3">
        <v>0</v>
      </c>
    </row>
    <row r="141" spans="1:27" ht="23" customHeight="1" x14ac:dyDescent="0.4">
      <c r="A141" s="2">
        <v>111110</v>
      </c>
      <c r="B141" s="4" t="s">
        <v>61</v>
      </c>
      <c r="C141" s="8" t="s">
        <v>651</v>
      </c>
      <c r="D141" s="8" t="s">
        <v>937</v>
      </c>
      <c r="E141" s="8" t="s">
        <v>689</v>
      </c>
      <c r="F141" s="8" t="s">
        <v>1323</v>
      </c>
      <c r="G141" s="8" t="s">
        <v>1272</v>
      </c>
      <c r="H141" s="8" t="s">
        <v>1181</v>
      </c>
      <c r="I141" s="8" t="s">
        <v>1181</v>
      </c>
      <c r="J141" s="8" t="s">
        <v>1181</v>
      </c>
      <c r="K141" s="3">
        <v>492230</v>
      </c>
      <c r="L141" s="3">
        <v>880089</v>
      </c>
      <c r="M141" s="9">
        <f t="shared" si="10"/>
        <v>44.070429240679069</v>
      </c>
      <c r="N141" s="3">
        <v>1270000</v>
      </c>
      <c r="O141" s="3">
        <v>0</v>
      </c>
      <c r="P141" s="3">
        <v>40000</v>
      </c>
      <c r="Q141" s="3">
        <v>1310000</v>
      </c>
      <c r="R141" s="3">
        <v>0</v>
      </c>
      <c r="S141" s="3">
        <f t="shared" si="11"/>
        <v>1310000</v>
      </c>
      <c r="T141" s="9">
        <f t="shared" si="8"/>
        <v>62.425190839694658</v>
      </c>
      <c r="U141" s="9">
        <f t="shared" si="9"/>
        <v>32.817633587786261</v>
      </c>
      <c r="V141" s="3">
        <v>300</v>
      </c>
      <c r="W141" s="3">
        <v>1020</v>
      </c>
      <c r="X141" s="3">
        <v>1200</v>
      </c>
      <c r="Y141" s="3">
        <v>0</v>
      </c>
      <c r="Z141" s="3">
        <v>0</v>
      </c>
      <c r="AA141" s="3">
        <v>1200</v>
      </c>
    </row>
    <row r="142" spans="1:27" ht="23" customHeight="1" x14ac:dyDescent="0.4">
      <c r="A142" s="2">
        <v>111112</v>
      </c>
      <c r="B142" s="4" t="s">
        <v>62</v>
      </c>
      <c r="C142" s="8" t="s">
        <v>651</v>
      </c>
      <c r="D142" s="8" t="s">
        <v>937</v>
      </c>
      <c r="E142" s="8" t="s">
        <v>1271</v>
      </c>
      <c r="F142" s="8" t="s">
        <v>794</v>
      </c>
      <c r="G142" s="8" t="s">
        <v>1272</v>
      </c>
      <c r="H142" s="8" t="s">
        <v>1181</v>
      </c>
      <c r="I142" s="8" t="s">
        <v>1181</v>
      </c>
      <c r="J142" s="8" t="s">
        <v>1181</v>
      </c>
      <c r="K142" s="3">
        <v>382450</v>
      </c>
      <c r="L142" s="3">
        <v>797407</v>
      </c>
      <c r="M142" s="9">
        <f t="shared" si="10"/>
        <v>52.038294120819103</v>
      </c>
      <c r="N142" s="3">
        <v>1195000</v>
      </c>
      <c r="O142" s="3">
        <v>0</v>
      </c>
      <c r="P142" s="3">
        <v>600000</v>
      </c>
      <c r="Q142" s="3">
        <v>1795000</v>
      </c>
      <c r="R142" s="3">
        <v>0</v>
      </c>
      <c r="S142" s="3">
        <f t="shared" si="11"/>
        <v>1795000</v>
      </c>
      <c r="T142" s="9">
        <f t="shared" si="8"/>
        <v>78.693593314763234</v>
      </c>
      <c r="U142" s="9">
        <f t="shared" si="9"/>
        <v>55.576211699164347</v>
      </c>
      <c r="V142" s="3">
        <v>57420</v>
      </c>
      <c r="W142" s="3">
        <v>460000</v>
      </c>
      <c r="X142" s="3">
        <v>530000</v>
      </c>
      <c r="Y142" s="3">
        <v>0</v>
      </c>
      <c r="Z142" s="3">
        <v>0</v>
      </c>
      <c r="AA142" s="3">
        <v>530000</v>
      </c>
    </row>
    <row r="143" spans="1:27" ht="24" customHeight="1" x14ac:dyDescent="0.4">
      <c r="A143" s="2">
        <v>111117</v>
      </c>
      <c r="B143" s="4" t="s">
        <v>596</v>
      </c>
      <c r="C143" s="8" t="s">
        <v>651</v>
      </c>
      <c r="D143" s="8" t="s">
        <v>937</v>
      </c>
      <c r="E143" s="8" t="s">
        <v>664</v>
      </c>
      <c r="F143" s="8" t="s">
        <v>649</v>
      </c>
      <c r="G143" s="8" t="s">
        <v>1272</v>
      </c>
      <c r="H143" s="8" t="s">
        <v>1181</v>
      </c>
      <c r="I143" s="8" t="s">
        <v>1181</v>
      </c>
      <c r="J143" s="8" t="s">
        <v>1181</v>
      </c>
      <c r="K143" s="3">
        <v>3103809</v>
      </c>
      <c r="L143" s="3">
        <v>5919813</v>
      </c>
      <c r="M143" s="9">
        <f t="shared" si="10"/>
        <v>47.569137741344193</v>
      </c>
      <c r="N143" s="3">
        <v>1000000</v>
      </c>
      <c r="O143" s="3">
        <v>0</v>
      </c>
      <c r="P143" s="3">
        <v>0</v>
      </c>
      <c r="Q143" s="3">
        <v>1000000</v>
      </c>
      <c r="R143" s="3">
        <v>0</v>
      </c>
      <c r="S143" s="3">
        <f t="shared" si="11"/>
        <v>1000000</v>
      </c>
      <c r="T143" s="9">
        <f t="shared" si="8"/>
        <v>-210.3809</v>
      </c>
      <c r="U143" s="9">
        <f t="shared" si="9"/>
        <v>-491.98130000000003</v>
      </c>
      <c r="V143" s="3">
        <v>0</v>
      </c>
      <c r="W143" s="3">
        <v>0</v>
      </c>
      <c r="X143" s="3">
        <v>0</v>
      </c>
      <c r="Y143" s="3">
        <v>0</v>
      </c>
      <c r="Z143" s="3">
        <v>0</v>
      </c>
      <c r="AA143" s="3">
        <v>0</v>
      </c>
    </row>
    <row r="144" spans="1:27" ht="24" customHeight="1" x14ac:dyDescent="0.4">
      <c r="A144" s="2">
        <v>111120</v>
      </c>
      <c r="B144" s="4" t="s">
        <v>63</v>
      </c>
      <c r="C144" s="8" t="s">
        <v>651</v>
      </c>
      <c r="D144" s="8" t="s">
        <v>937</v>
      </c>
      <c r="E144" s="8" t="s">
        <v>1303</v>
      </c>
      <c r="F144" s="8" t="s">
        <v>649</v>
      </c>
      <c r="G144" s="8" t="s">
        <v>1272</v>
      </c>
      <c r="H144" s="8" t="s">
        <v>1181</v>
      </c>
      <c r="I144" s="8" t="s">
        <v>1181</v>
      </c>
      <c r="J144" s="8" t="s">
        <v>1181</v>
      </c>
      <c r="K144" s="3">
        <v>272680000</v>
      </c>
      <c r="L144" s="3">
        <v>303366000</v>
      </c>
      <c r="M144" s="9">
        <f t="shared" si="10"/>
        <v>10.115174409788837</v>
      </c>
      <c r="N144" s="3">
        <v>510220000</v>
      </c>
      <c r="O144" s="3">
        <v>0</v>
      </c>
      <c r="P144" s="3">
        <v>0</v>
      </c>
      <c r="Q144" s="3">
        <v>510220000</v>
      </c>
      <c r="R144" s="3">
        <v>0</v>
      </c>
      <c r="S144" s="3">
        <f t="shared" si="11"/>
        <v>510220000</v>
      </c>
      <c r="T144" s="9">
        <f t="shared" si="8"/>
        <v>46.556387440711852</v>
      </c>
      <c r="U144" s="9">
        <f t="shared" si="9"/>
        <v>40.542119085884522</v>
      </c>
      <c r="V144" s="3">
        <v>0</v>
      </c>
      <c r="W144" s="3">
        <v>0</v>
      </c>
      <c r="X144" s="3">
        <v>0</v>
      </c>
      <c r="Y144" s="3">
        <v>0</v>
      </c>
      <c r="Z144" s="3">
        <v>0</v>
      </c>
      <c r="AA144" s="3">
        <v>0</v>
      </c>
    </row>
    <row r="145" spans="1:27" ht="23" customHeight="1" x14ac:dyDescent="0.4">
      <c r="A145" s="2">
        <v>111140</v>
      </c>
      <c r="B145" s="4" t="s">
        <v>64</v>
      </c>
      <c r="C145" s="8" t="s">
        <v>651</v>
      </c>
      <c r="D145" s="8" t="s">
        <v>936</v>
      </c>
      <c r="E145" s="8" t="s">
        <v>1346</v>
      </c>
      <c r="F145" s="8" t="s">
        <v>761</v>
      </c>
      <c r="G145" s="8" t="s">
        <v>663</v>
      </c>
      <c r="H145" s="8" t="s">
        <v>1180</v>
      </c>
      <c r="I145" s="8" t="s">
        <v>1181</v>
      </c>
      <c r="J145" s="8" t="s">
        <v>1181</v>
      </c>
      <c r="K145" s="3">
        <v>82075</v>
      </c>
      <c r="L145" s="3">
        <v>252804</v>
      </c>
      <c r="M145" s="9">
        <f t="shared" si="10"/>
        <v>67.534137118083564</v>
      </c>
      <c r="N145" s="3">
        <v>295000</v>
      </c>
      <c r="O145" s="3">
        <v>0</v>
      </c>
      <c r="P145" s="3">
        <v>0</v>
      </c>
      <c r="Q145" s="3">
        <v>295000</v>
      </c>
      <c r="R145" s="3">
        <v>0</v>
      </c>
      <c r="S145" s="3">
        <f t="shared" si="11"/>
        <v>295000</v>
      </c>
      <c r="T145" s="9">
        <f t="shared" si="8"/>
        <v>72.177966101694906</v>
      </c>
      <c r="U145" s="9">
        <f t="shared" si="9"/>
        <v>14.303728813559321</v>
      </c>
      <c r="V145" s="3">
        <v>300</v>
      </c>
      <c r="W145" s="3">
        <v>1162</v>
      </c>
      <c r="X145" s="3">
        <v>1500</v>
      </c>
      <c r="Y145" s="3">
        <v>0</v>
      </c>
      <c r="Z145" s="3">
        <v>0</v>
      </c>
      <c r="AA145" s="3">
        <v>1500</v>
      </c>
    </row>
    <row r="146" spans="1:27" ht="24" customHeight="1" x14ac:dyDescent="0.4">
      <c r="A146" s="2">
        <v>111150</v>
      </c>
      <c r="B146" s="4" t="s">
        <v>597</v>
      </c>
      <c r="C146" s="8" t="s">
        <v>651</v>
      </c>
      <c r="D146" s="8" t="s">
        <v>937</v>
      </c>
      <c r="E146" s="8" t="s">
        <v>664</v>
      </c>
      <c r="F146" s="8" t="s">
        <v>649</v>
      </c>
      <c r="G146" s="8" t="s">
        <v>930</v>
      </c>
      <c r="H146" s="8" t="s">
        <v>1181</v>
      </c>
      <c r="I146" s="8" t="s">
        <v>1181</v>
      </c>
      <c r="J146" s="8" t="s">
        <v>1181</v>
      </c>
      <c r="K146" s="3">
        <v>400950</v>
      </c>
      <c r="L146" s="3">
        <v>500000</v>
      </c>
      <c r="M146" s="9">
        <f t="shared" si="10"/>
        <v>19.809999999999999</v>
      </c>
      <c r="N146" s="3">
        <v>500000</v>
      </c>
      <c r="O146" s="3">
        <v>0</v>
      </c>
      <c r="P146" s="3">
        <v>0</v>
      </c>
      <c r="Q146" s="3">
        <v>500000</v>
      </c>
      <c r="R146" s="3">
        <v>0</v>
      </c>
      <c r="S146" s="3">
        <f t="shared" si="11"/>
        <v>500000</v>
      </c>
      <c r="T146" s="9">
        <f t="shared" si="8"/>
        <v>19.809999999999999</v>
      </c>
      <c r="U146" s="9">
        <f t="shared" si="9"/>
        <v>0</v>
      </c>
      <c r="V146" s="3">
        <v>0</v>
      </c>
      <c r="W146" s="3">
        <v>0</v>
      </c>
      <c r="X146" s="3">
        <v>0</v>
      </c>
      <c r="Y146" s="3">
        <v>0</v>
      </c>
      <c r="Z146" s="3">
        <v>0</v>
      </c>
      <c r="AA146" s="3">
        <v>0</v>
      </c>
    </row>
    <row r="147" spans="1:27" ht="25.05" customHeight="1" x14ac:dyDescent="0.4">
      <c r="A147" s="2">
        <v>111180</v>
      </c>
      <c r="B147" s="4" t="s">
        <v>598</v>
      </c>
      <c r="C147" s="8" t="s">
        <v>651</v>
      </c>
      <c r="D147" s="8" t="s">
        <v>937</v>
      </c>
      <c r="E147" s="8" t="s">
        <v>664</v>
      </c>
      <c r="F147" s="8" t="s">
        <v>649</v>
      </c>
      <c r="G147" s="8" t="s">
        <v>1267</v>
      </c>
      <c r="H147" s="8" t="s">
        <v>1181</v>
      </c>
      <c r="I147" s="8" t="s">
        <v>1181</v>
      </c>
      <c r="J147" s="8" t="s">
        <v>1181</v>
      </c>
      <c r="K147" s="3">
        <v>592185</v>
      </c>
      <c r="L147" s="3">
        <v>1769887</v>
      </c>
      <c r="M147" s="9">
        <f t="shared" si="10"/>
        <v>66.541084261311596</v>
      </c>
      <c r="N147" s="3">
        <v>800000</v>
      </c>
      <c r="O147" s="3">
        <v>0</v>
      </c>
      <c r="P147" s="3">
        <v>0</v>
      </c>
      <c r="Q147" s="3">
        <v>800000</v>
      </c>
      <c r="R147" s="3">
        <v>0</v>
      </c>
      <c r="S147" s="3">
        <f t="shared" si="11"/>
        <v>800000</v>
      </c>
      <c r="T147" s="9">
        <f t="shared" si="8"/>
        <v>25.976875</v>
      </c>
      <c r="U147" s="9">
        <f t="shared" si="9"/>
        <v>-121.23587499999999</v>
      </c>
      <c r="V147" s="3">
        <v>0</v>
      </c>
      <c r="W147" s="3">
        <v>0</v>
      </c>
      <c r="X147" s="3">
        <v>0</v>
      </c>
      <c r="Y147" s="3">
        <v>0</v>
      </c>
      <c r="Z147" s="3">
        <v>0</v>
      </c>
      <c r="AA147" s="3">
        <v>0</v>
      </c>
    </row>
    <row r="148" spans="1:27" ht="23" customHeight="1" x14ac:dyDescent="0.4">
      <c r="A148" s="2">
        <v>111186</v>
      </c>
      <c r="B148" s="4" t="s">
        <v>65</v>
      </c>
      <c r="C148" s="8" t="s">
        <v>651</v>
      </c>
      <c r="D148" s="8" t="s">
        <v>937</v>
      </c>
      <c r="E148" s="8" t="s">
        <v>664</v>
      </c>
      <c r="F148" s="8" t="s">
        <v>649</v>
      </c>
      <c r="G148" s="8" t="s">
        <v>1270</v>
      </c>
      <c r="H148" s="8" t="s">
        <v>1181</v>
      </c>
      <c r="I148" s="8" t="s">
        <v>1181</v>
      </c>
      <c r="J148" s="8" t="s">
        <v>1181</v>
      </c>
      <c r="K148" s="3">
        <v>163086</v>
      </c>
      <c r="L148" s="3">
        <v>362475</v>
      </c>
      <c r="M148" s="9">
        <f t="shared" si="10"/>
        <v>55.00765570039313</v>
      </c>
      <c r="N148" s="3">
        <v>500000</v>
      </c>
      <c r="O148" s="3">
        <v>0</v>
      </c>
      <c r="P148" s="3">
        <v>150000</v>
      </c>
      <c r="Q148" s="3">
        <v>650000</v>
      </c>
      <c r="R148" s="3">
        <v>0</v>
      </c>
      <c r="S148" s="3">
        <f t="shared" si="11"/>
        <v>650000</v>
      </c>
      <c r="T148" s="9">
        <f t="shared" si="8"/>
        <v>74.909846153846146</v>
      </c>
      <c r="U148" s="9">
        <f t="shared" si="9"/>
        <v>44.234615384615381</v>
      </c>
      <c r="V148" s="3">
        <v>3836</v>
      </c>
      <c r="W148" s="3">
        <v>13000</v>
      </c>
      <c r="X148" s="3">
        <v>17000</v>
      </c>
      <c r="Y148" s="3">
        <v>0</v>
      </c>
      <c r="Z148" s="3">
        <v>0</v>
      </c>
      <c r="AA148" s="3">
        <v>17000</v>
      </c>
    </row>
    <row r="149" spans="1:27" ht="36" customHeight="1" x14ac:dyDescent="0.4">
      <c r="A149" s="2">
        <v>111187</v>
      </c>
      <c r="B149" s="4" t="s">
        <v>599</v>
      </c>
      <c r="C149" s="8" t="s">
        <v>651</v>
      </c>
      <c r="D149" s="8" t="s">
        <v>937</v>
      </c>
      <c r="E149" s="8" t="s">
        <v>1303</v>
      </c>
      <c r="F149" s="8" t="s">
        <v>649</v>
      </c>
      <c r="G149" s="8" t="s">
        <v>1275</v>
      </c>
      <c r="H149" s="8" t="s">
        <v>1181</v>
      </c>
      <c r="I149" s="8" t="s">
        <v>1181</v>
      </c>
      <c r="J149" s="8" t="s">
        <v>1181</v>
      </c>
      <c r="K149" s="3">
        <v>7648666</v>
      </c>
      <c r="L149" s="3">
        <v>10700000</v>
      </c>
      <c r="M149" s="9">
        <f t="shared" si="10"/>
        <v>28.517140186915888</v>
      </c>
      <c r="N149" s="3">
        <v>14200000</v>
      </c>
      <c r="O149" s="3">
        <v>0</v>
      </c>
      <c r="P149" s="3">
        <v>0</v>
      </c>
      <c r="Q149" s="3">
        <v>14200000</v>
      </c>
      <c r="R149" s="3">
        <v>0</v>
      </c>
      <c r="S149" s="3">
        <f t="shared" si="11"/>
        <v>14200000</v>
      </c>
      <c r="T149" s="9">
        <f t="shared" si="8"/>
        <v>46.136154929577465</v>
      </c>
      <c r="U149" s="9">
        <f t="shared" si="9"/>
        <v>24.647887323943664</v>
      </c>
      <c r="V149" s="3">
        <v>0</v>
      </c>
      <c r="W149" s="3">
        <v>0</v>
      </c>
      <c r="X149" s="3">
        <v>0</v>
      </c>
      <c r="Y149" s="3">
        <v>0</v>
      </c>
      <c r="Z149" s="3">
        <v>0</v>
      </c>
      <c r="AA149" s="3">
        <v>0</v>
      </c>
    </row>
    <row r="150" spans="1:27" ht="23" customHeight="1" x14ac:dyDescent="0.4">
      <c r="A150" s="2">
        <v>111188</v>
      </c>
      <c r="B150" s="4" t="s">
        <v>1158</v>
      </c>
      <c r="C150" s="8" t="s">
        <v>651</v>
      </c>
      <c r="D150" s="8" t="s">
        <v>937</v>
      </c>
      <c r="E150" s="8" t="s">
        <v>689</v>
      </c>
      <c r="F150" s="8" t="s">
        <v>649</v>
      </c>
      <c r="G150" s="8" t="s">
        <v>1272</v>
      </c>
      <c r="H150" s="8" t="s">
        <v>1181</v>
      </c>
      <c r="I150" s="8" t="s">
        <v>1181</v>
      </c>
      <c r="J150" s="8" t="s">
        <v>1181</v>
      </c>
      <c r="K150" s="3">
        <v>251217</v>
      </c>
      <c r="L150" s="3">
        <v>407306</v>
      </c>
      <c r="M150" s="9">
        <f t="shared" si="10"/>
        <v>38.322293312644547</v>
      </c>
      <c r="N150" s="3">
        <v>1450000</v>
      </c>
      <c r="O150" s="3">
        <v>0</v>
      </c>
      <c r="P150" s="3">
        <v>1000000</v>
      </c>
      <c r="Q150" s="3">
        <v>2450000</v>
      </c>
      <c r="R150" s="3">
        <v>0</v>
      </c>
      <c r="S150" s="3">
        <f t="shared" si="11"/>
        <v>2450000</v>
      </c>
      <c r="T150" s="9">
        <f t="shared" si="8"/>
        <v>89.746244897959187</v>
      </c>
      <c r="U150" s="9">
        <f t="shared" si="9"/>
        <v>83.375265306122444</v>
      </c>
      <c r="V150" s="3">
        <v>0</v>
      </c>
      <c r="W150" s="3">
        <v>0</v>
      </c>
      <c r="X150" s="3">
        <v>0</v>
      </c>
      <c r="Y150" s="3">
        <v>0</v>
      </c>
      <c r="Z150" s="3">
        <v>0</v>
      </c>
      <c r="AA150" s="3">
        <v>0</v>
      </c>
    </row>
    <row r="151" spans="1:27" ht="22.05" customHeight="1" x14ac:dyDescent="0.4">
      <c r="A151" s="2">
        <v>111189</v>
      </c>
      <c r="B151" s="4" t="s">
        <v>66</v>
      </c>
      <c r="C151" s="8" t="s">
        <v>651</v>
      </c>
      <c r="D151" s="8" t="s">
        <v>937</v>
      </c>
      <c r="E151" s="8" t="s">
        <v>664</v>
      </c>
      <c r="F151" s="8" t="s">
        <v>649</v>
      </c>
      <c r="G151" s="8" t="s">
        <v>1272</v>
      </c>
      <c r="H151" s="8" t="s">
        <v>1181</v>
      </c>
      <c r="I151" s="8" t="s">
        <v>1181</v>
      </c>
      <c r="J151" s="8" t="s">
        <v>1181</v>
      </c>
      <c r="K151" s="3">
        <v>0</v>
      </c>
      <c r="L151" s="3">
        <v>5999937</v>
      </c>
      <c r="M151" s="9">
        <f t="shared" si="10"/>
        <v>100</v>
      </c>
      <c r="N151" s="3">
        <v>10000</v>
      </c>
      <c r="O151" s="3">
        <v>0</v>
      </c>
      <c r="P151" s="3">
        <v>0</v>
      </c>
      <c r="Q151" s="3">
        <v>10000</v>
      </c>
      <c r="R151" s="3">
        <v>0</v>
      </c>
      <c r="S151" s="3">
        <f t="shared" si="11"/>
        <v>10000</v>
      </c>
      <c r="T151" s="9">
        <f t="shared" si="8"/>
        <v>100</v>
      </c>
      <c r="U151" s="9">
        <f t="shared" si="9"/>
        <v>-59899.369999999995</v>
      </c>
      <c r="V151" s="3">
        <v>0</v>
      </c>
      <c r="W151" s="3">
        <v>0</v>
      </c>
      <c r="X151" s="3">
        <v>0</v>
      </c>
      <c r="Y151" s="3">
        <v>0</v>
      </c>
      <c r="Z151" s="3">
        <v>0</v>
      </c>
      <c r="AA151" s="3">
        <v>0</v>
      </c>
    </row>
    <row r="152" spans="1:27" ht="25.05" customHeight="1" x14ac:dyDescent="0.4">
      <c r="A152" s="2">
        <v>111190</v>
      </c>
      <c r="B152" s="4" t="s">
        <v>600</v>
      </c>
      <c r="C152" s="8" t="s">
        <v>651</v>
      </c>
      <c r="D152" s="8" t="s">
        <v>937</v>
      </c>
      <c r="E152" s="8" t="s">
        <v>1271</v>
      </c>
      <c r="F152" s="8" t="s">
        <v>794</v>
      </c>
      <c r="G152" s="8" t="s">
        <v>1272</v>
      </c>
      <c r="H152" s="8" t="s">
        <v>1181</v>
      </c>
      <c r="I152" s="8" t="s">
        <v>1181</v>
      </c>
      <c r="J152" s="8" t="s">
        <v>1181</v>
      </c>
      <c r="K152" s="3">
        <v>0</v>
      </c>
      <c r="L152" s="3">
        <v>0</v>
      </c>
      <c r="M152" s="9">
        <v>0</v>
      </c>
      <c r="N152" s="3">
        <v>0</v>
      </c>
      <c r="O152" s="3">
        <v>0</v>
      </c>
      <c r="P152" s="3">
        <v>150000</v>
      </c>
      <c r="Q152" s="3">
        <v>150000</v>
      </c>
      <c r="R152" s="3">
        <v>0</v>
      </c>
      <c r="S152" s="3">
        <f t="shared" si="11"/>
        <v>150000</v>
      </c>
      <c r="T152" s="9">
        <f t="shared" si="8"/>
        <v>100</v>
      </c>
      <c r="U152" s="9">
        <f t="shared" si="9"/>
        <v>100</v>
      </c>
      <c r="V152" s="3">
        <v>0</v>
      </c>
      <c r="W152" s="3">
        <v>0</v>
      </c>
      <c r="X152" s="3">
        <v>0</v>
      </c>
      <c r="Y152" s="3">
        <v>0</v>
      </c>
      <c r="Z152" s="3">
        <v>0</v>
      </c>
      <c r="AA152" s="3">
        <v>0</v>
      </c>
    </row>
    <row r="153" spans="1:27" ht="22.05" customHeight="1" x14ac:dyDescent="0.4">
      <c r="A153" s="2">
        <v>111191</v>
      </c>
      <c r="B153" s="4" t="s">
        <v>67</v>
      </c>
      <c r="C153" s="8" t="s">
        <v>651</v>
      </c>
      <c r="D153" s="8" t="s">
        <v>937</v>
      </c>
      <c r="E153" s="8" t="s">
        <v>664</v>
      </c>
      <c r="F153" s="8" t="s">
        <v>649</v>
      </c>
      <c r="G153" s="8" t="s">
        <v>1272</v>
      </c>
      <c r="H153" s="8" t="s">
        <v>1181</v>
      </c>
      <c r="I153" s="8" t="s">
        <v>1181</v>
      </c>
      <c r="J153" s="8" t="s">
        <v>1181</v>
      </c>
      <c r="K153" s="3">
        <v>300000</v>
      </c>
      <c r="L153" s="3">
        <v>15000149</v>
      </c>
      <c r="M153" s="9">
        <f t="shared" si="10"/>
        <v>98.00001986646933</v>
      </c>
      <c r="N153" s="3">
        <v>10000</v>
      </c>
      <c r="O153" s="3">
        <v>0</v>
      </c>
      <c r="P153" s="3">
        <v>0</v>
      </c>
      <c r="Q153" s="3">
        <v>10000</v>
      </c>
      <c r="R153" s="3">
        <v>0</v>
      </c>
      <c r="S153" s="3">
        <f t="shared" si="11"/>
        <v>10000</v>
      </c>
      <c r="T153" s="9">
        <f t="shared" si="8"/>
        <v>-2900</v>
      </c>
      <c r="U153" s="9">
        <f t="shared" si="9"/>
        <v>-149901.49</v>
      </c>
      <c r="V153" s="3">
        <v>0</v>
      </c>
      <c r="W153" s="3">
        <v>0</v>
      </c>
      <c r="X153" s="3">
        <v>0</v>
      </c>
      <c r="Y153" s="3">
        <v>0</v>
      </c>
      <c r="Z153" s="3">
        <v>0</v>
      </c>
      <c r="AA153" s="3">
        <v>0</v>
      </c>
    </row>
    <row r="154" spans="1:27" ht="23" customHeight="1" x14ac:dyDescent="0.4">
      <c r="A154" s="2">
        <v>111197</v>
      </c>
      <c r="B154" s="4" t="s">
        <v>601</v>
      </c>
      <c r="C154" s="8" t="s">
        <v>651</v>
      </c>
      <c r="D154" s="8" t="s">
        <v>937</v>
      </c>
      <c r="E154" s="8" t="s">
        <v>664</v>
      </c>
      <c r="F154" s="8" t="s">
        <v>649</v>
      </c>
      <c r="G154" s="8" t="s">
        <v>1272</v>
      </c>
      <c r="H154" s="8" t="s">
        <v>1181</v>
      </c>
      <c r="I154" s="8" t="s">
        <v>1181</v>
      </c>
      <c r="J154" s="8" t="s">
        <v>1181</v>
      </c>
      <c r="K154" s="3">
        <v>0</v>
      </c>
      <c r="L154" s="3">
        <v>1000000</v>
      </c>
      <c r="M154" s="9">
        <f t="shared" si="10"/>
        <v>100</v>
      </c>
      <c r="N154" s="3">
        <v>10000</v>
      </c>
      <c r="O154" s="3">
        <v>0</v>
      </c>
      <c r="P154" s="3">
        <v>0</v>
      </c>
      <c r="Q154" s="3">
        <v>10000</v>
      </c>
      <c r="R154" s="3">
        <v>0</v>
      </c>
      <c r="S154" s="3">
        <f t="shared" si="11"/>
        <v>10000</v>
      </c>
      <c r="T154" s="9">
        <f t="shared" si="8"/>
        <v>100</v>
      </c>
      <c r="U154" s="9">
        <f t="shared" si="9"/>
        <v>-9900</v>
      </c>
      <c r="V154" s="3">
        <v>0</v>
      </c>
      <c r="W154" s="3">
        <v>0</v>
      </c>
      <c r="X154" s="3">
        <v>0</v>
      </c>
      <c r="Y154" s="3">
        <v>0</v>
      </c>
      <c r="Z154" s="3">
        <v>0</v>
      </c>
      <c r="AA154" s="3">
        <v>0</v>
      </c>
    </row>
    <row r="155" spans="1:27" ht="24" customHeight="1" x14ac:dyDescent="0.4">
      <c r="A155" s="2">
        <v>111198</v>
      </c>
      <c r="B155" s="4" t="s">
        <v>602</v>
      </c>
      <c r="C155" s="8" t="s">
        <v>651</v>
      </c>
      <c r="D155" s="8" t="s">
        <v>937</v>
      </c>
      <c r="E155" s="8" t="s">
        <v>664</v>
      </c>
      <c r="F155" s="8" t="s">
        <v>649</v>
      </c>
      <c r="G155" s="8" t="s">
        <v>1272</v>
      </c>
      <c r="H155" s="8" t="s">
        <v>1181</v>
      </c>
      <c r="I155" s="8" t="s">
        <v>1181</v>
      </c>
      <c r="J155" s="8" t="s">
        <v>1181</v>
      </c>
      <c r="K155" s="3">
        <v>107625</v>
      </c>
      <c r="L155" s="3">
        <v>349707</v>
      </c>
      <c r="M155" s="9">
        <f t="shared" si="10"/>
        <v>69.224236289236416</v>
      </c>
      <c r="N155" s="3">
        <v>450000</v>
      </c>
      <c r="O155" s="3">
        <v>0</v>
      </c>
      <c r="P155" s="3">
        <v>0</v>
      </c>
      <c r="Q155" s="3">
        <v>450000</v>
      </c>
      <c r="R155" s="3">
        <v>0</v>
      </c>
      <c r="S155" s="3">
        <f t="shared" si="11"/>
        <v>450000</v>
      </c>
      <c r="T155" s="9">
        <f t="shared" si="8"/>
        <v>76.083333333333343</v>
      </c>
      <c r="U155" s="9">
        <f t="shared" si="9"/>
        <v>22.287333333333333</v>
      </c>
      <c r="V155" s="3">
        <v>0</v>
      </c>
      <c r="W155" s="3">
        <v>0</v>
      </c>
      <c r="X155" s="3">
        <v>0</v>
      </c>
      <c r="Y155" s="3">
        <v>0</v>
      </c>
      <c r="Z155" s="3">
        <v>0</v>
      </c>
      <c r="AA155" s="3">
        <v>0</v>
      </c>
    </row>
    <row r="156" spans="1:27" ht="36" customHeight="1" x14ac:dyDescent="0.4">
      <c r="A156" s="2">
        <v>111199</v>
      </c>
      <c r="B156" s="4" t="s">
        <v>1159</v>
      </c>
      <c r="C156" s="8" t="s">
        <v>651</v>
      </c>
      <c r="D156" s="8" t="s">
        <v>937</v>
      </c>
      <c r="E156" s="8" t="s">
        <v>664</v>
      </c>
      <c r="F156" s="8" t="s">
        <v>649</v>
      </c>
      <c r="G156" s="8" t="s">
        <v>1272</v>
      </c>
      <c r="H156" s="8" t="s">
        <v>1181</v>
      </c>
      <c r="I156" s="8" t="s">
        <v>1181</v>
      </c>
      <c r="J156" s="8" t="s">
        <v>1181</v>
      </c>
      <c r="K156" s="3">
        <v>802460</v>
      </c>
      <c r="L156" s="3">
        <v>3590168</v>
      </c>
      <c r="M156" s="9">
        <f t="shared" si="10"/>
        <v>77.648399740624953</v>
      </c>
      <c r="N156" s="3">
        <v>10000</v>
      </c>
      <c r="O156" s="3">
        <v>0</v>
      </c>
      <c r="P156" s="3">
        <v>0</v>
      </c>
      <c r="Q156" s="3">
        <v>10000</v>
      </c>
      <c r="R156" s="3">
        <v>0</v>
      </c>
      <c r="S156" s="3">
        <f t="shared" si="11"/>
        <v>10000</v>
      </c>
      <c r="T156" s="9">
        <f t="shared" si="8"/>
        <v>-7924.5999999999995</v>
      </c>
      <c r="U156" s="9">
        <f t="shared" si="9"/>
        <v>-35801.68</v>
      </c>
      <c r="V156" s="3">
        <v>0</v>
      </c>
      <c r="W156" s="3">
        <v>0</v>
      </c>
      <c r="X156" s="3">
        <v>0</v>
      </c>
      <c r="Y156" s="3">
        <v>0</v>
      </c>
      <c r="Z156" s="3">
        <v>0</v>
      </c>
      <c r="AA156" s="3">
        <v>0</v>
      </c>
    </row>
    <row r="157" spans="1:27" ht="24" customHeight="1" x14ac:dyDescent="0.4">
      <c r="A157" s="2">
        <v>111200</v>
      </c>
      <c r="B157" s="4" t="s">
        <v>603</v>
      </c>
      <c r="C157" s="8" t="s">
        <v>652</v>
      </c>
      <c r="D157" s="8" t="s">
        <v>936</v>
      </c>
      <c r="E157" s="8" t="s">
        <v>664</v>
      </c>
      <c r="F157" s="8" t="s">
        <v>649</v>
      </c>
      <c r="G157" s="8" t="s">
        <v>1272</v>
      </c>
      <c r="H157" s="8" t="s">
        <v>1181</v>
      </c>
      <c r="I157" s="8" t="s">
        <v>1181</v>
      </c>
      <c r="J157" s="8" t="s">
        <v>1181</v>
      </c>
      <c r="K157" s="3">
        <v>102808468</v>
      </c>
      <c r="L157" s="3">
        <v>131385557</v>
      </c>
      <c r="M157" s="9">
        <f t="shared" si="10"/>
        <v>21.750555884921202</v>
      </c>
      <c r="N157" s="3">
        <v>200430000</v>
      </c>
      <c r="O157" s="3">
        <v>0</v>
      </c>
      <c r="P157" s="3">
        <v>300000</v>
      </c>
      <c r="Q157" s="3">
        <v>200730000</v>
      </c>
      <c r="R157" s="3">
        <v>0</v>
      </c>
      <c r="S157" s="3">
        <f t="shared" si="11"/>
        <v>200730000</v>
      </c>
      <c r="T157" s="9">
        <f t="shared" si="8"/>
        <v>48.782709111742136</v>
      </c>
      <c r="U157" s="9">
        <f t="shared" si="9"/>
        <v>34.546128132317044</v>
      </c>
      <c r="V157" s="3">
        <v>77000</v>
      </c>
      <c r="W157" s="3">
        <v>355000</v>
      </c>
      <c r="X157" s="3">
        <v>423000</v>
      </c>
      <c r="Y157" s="3">
        <v>0</v>
      </c>
      <c r="Z157" s="3">
        <v>0</v>
      </c>
      <c r="AA157" s="3">
        <v>423000</v>
      </c>
    </row>
    <row r="158" spans="1:27" ht="25.05" customHeight="1" x14ac:dyDescent="0.4">
      <c r="A158" s="2">
        <v>111201</v>
      </c>
      <c r="B158" s="4" t="s">
        <v>604</v>
      </c>
      <c r="C158" s="8" t="s">
        <v>652</v>
      </c>
      <c r="D158" s="8" t="s">
        <v>936</v>
      </c>
      <c r="E158" s="8" t="s">
        <v>664</v>
      </c>
      <c r="F158" s="8" t="s">
        <v>649</v>
      </c>
      <c r="G158" s="8" t="s">
        <v>1272</v>
      </c>
      <c r="H158" s="8" t="s">
        <v>1181</v>
      </c>
      <c r="I158" s="8" t="s">
        <v>1181</v>
      </c>
      <c r="J158" s="8" t="s">
        <v>1181</v>
      </c>
      <c r="K158" s="3">
        <v>329411</v>
      </c>
      <c r="L158" s="3">
        <v>600000</v>
      </c>
      <c r="M158" s="9">
        <f t="shared" si="10"/>
        <v>45.098166666666664</v>
      </c>
      <c r="N158" s="3">
        <v>600000</v>
      </c>
      <c r="O158" s="3">
        <v>0</v>
      </c>
      <c r="P158" s="3">
        <v>0</v>
      </c>
      <c r="Q158" s="3">
        <v>600000</v>
      </c>
      <c r="R158" s="3">
        <v>0</v>
      </c>
      <c r="S158" s="3">
        <f t="shared" si="11"/>
        <v>600000</v>
      </c>
      <c r="T158" s="9">
        <f t="shared" si="8"/>
        <v>45.098166666666664</v>
      </c>
      <c r="U158" s="9">
        <f t="shared" si="9"/>
        <v>0</v>
      </c>
      <c r="V158" s="3">
        <v>0</v>
      </c>
      <c r="W158" s="3">
        <v>0</v>
      </c>
      <c r="X158" s="3">
        <v>0</v>
      </c>
      <c r="Y158" s="3">
        <v>0</v>
      </c>
      <c r="Z158" s="3">
        <v>0</v>
      </c>
      <c r="AA158" s="3">
        <v>0</v>
      </c>
    </row>
    <row r="159" spans="1:27" ht="22.05" customHeight="1" x14ac:dyDescent="0.4">
      <c r="A159" s="2">
        <v>111203</v>
      </c>
      <c r="B159" s="4" t="s">
        <v>605</v>
      </c>
      <c r="C159" s="8" t="s">
        <v>652</v>
      </c>
      <c r="D159" s="8" t="s">
        <v>936</v>
      </c>
      <c r="E159" s="8" t="s">
        <v>664</v>
      </c>
      <c r="F159" s="8" t="s">
        <v>649</v>
      </c>
      <c r="G159" s="8" t="s">
        <v>1272</v>
      </c>
      <c r="H159" s="8" t="s">
        <v>1181</v>
      </c>
      <c r="I159" s="8" t="s">
        <v>1181</v>
      </c>
      <c r="J159" s="8" t="s">
        <v>1181</v>
      </c>
      <c r="K159" s="3">
        <v>123093</v>
      </c>
      <c r="L159" s="3">
        <v>800000</v>
      </c>
      <c r="M159" s="9">
        <f t="shared" si="10"/>
        <v>84.613375000000005</v>
      </c>
      <c r="N159" s="3">
        <v>470000</v>
      </c>
      <c r="O159" s="3">
        <v>0</v>
      </c>
      <c r="P159" s="3">
        <v>0</v>
      </c>
      <c r="Q159" s="3">
        <v>470000</v>
      </c>
      <c r="R159" s="3">
        <v>0</v>
      </c>
      <c r="S159" s="3">
        <f t="shared" si="11"/>
        <v>470000</v>
      </c>
      <c r="T159" s="9">
        <f t="shared" si="8"/>
        <v>73.81</v>
      </c>
      <c r="U159" s="9">
        <f t="shared" si="9"/>
        <v>-70.212765957446805</v>
      </c>
      <c r="V159" s="3">
        <v>0</v>
      </c>
      <c r="W159" s="3">
        <v>0</v>
      </c>
      <c r="X159" s="3">
        <v>0</v>
      </c>
      <c r="Y159" s="3">
        <v>0</v>
      </c>
      <c r="Z159" s="3">
        <v>0</v>
      </c>
      <c r="AA159" s="3">
        <v>0</v>
      </c>
    </row>
    <row r="160" spans="1:27" ht="25.05" customHeight="1" x14ac:dyDescent="0.4">
      <c r="A160" s="2">
        <v>111206</v>
      </c>
      <c r="B160" s="4" t="s">
        <v>606</v>
      </c>
      <c r="C160" s="8" t="s">
        <v>652</v>
      </c>
      <c r="D160" s="8" t="s">
        <v>936</v>
      </c>
      <c r="E160" s="8" t="s">
        <v>664</v>
      </c>
      <c r="F160" s="8" t="s">
        <v>649</v>
      </c>
      <c r="G160" s="8" t="s">
        <v>1272</v>
      </c>
      <c r="H160" s="8" t="s">
        <v>1181</v>
      </c>
      <c r="I160" s="8" t="s">
        <v>1181</v>
      </c>
      <c r="J160" s="8" t="s">
        <v>1181</v>
      </c>
      <c r="K160" s="3">
        <v>107670</v>
      </c>
      <c r="L160" s="3">
        <v>300000</v>
      </c>
      <c r="M160" s="9">
        <f t="shared" si="10"/>
        <v>64.11</v>
      </c>
      <c r="N160" s="3">
        <v>300000</v>
      </c>
      <c r="O160" s="3">
        <v>0</v>
      </c>
      <c r="P160" s="3">
        <v>0</v>
      </c>
      <c r="Q160" s="3">
        <v>300000</v>
      </c>
      <c r="R160" s="3">
        <v>0</v>
      </c>
      <c r="S160" s="3">
        <f t="shared" si="11"/>
        <v>300000</v>
      </c>
      <c r="T160" s="9">
        <f t="shared" si="8"/>
        <v>64.11</v>
      </c>
      <c r="U160" s="9">
        <f t="shared" si="9"/>
        <v>0</v>
      </c>
      <c r="V160" s="3">
        <v>0</v>
      </c>
      <c r="W160" s="3">
        <v>0</v>
      </c>
      <c r="X160" s="3">
        <v>0</v>
      </c>
      <c r="Y160" s="3">
        <v>0</v>
      </c>
      <c r="Z160" s="3">
        <v>0</v>
      </c>
      <c r="AA160" s="3">
        <v>0</v>
      </c>
    </row>
    <row r="161" spans="1:27" ht="36" customHeight="1" x14ac:dyDescent="0.4">
      <c r="A161" s="2">
        <v>111207</v>
      </c>
      <c r="B161" s="4" t="s">
        <v>1149</v>
      </c>
      <c r="C161" s="8" t="s">
        <v>652</v>
      </c>
      <c r="D161" s="8" t="s">
        <v>936</v>
      </c>
      <c r="E161" s="8" t="s">
        <v>664</v>
      </c>
      <c r="F161" s="8" t="s">
        <v>649</v>
      </c>
      <c r="G161" s="8" t="s">
        <v>1272</v>
      </c>
      <c r="H161" s="8" t="s">
        <v>1181</v>
      </c>
      <c r="I161" s="8" t="s">
        <v>1181</v>
      </c>
      <c r="J161" s="8" t="s">
        <v>1181</v>
      </c>
      <c r="K161" s="3">
        <v>111780</v>
      </c>
      <c r="L161" s="3">
        <v>200000</v>
      </c>
      <c r="M161" s="9">
        <f t="shared" si="10"/>
        <v>44.11</v>
      </c>
      <c r="N161" s="3">
        <v>200000</v>
      </c>
      <c r="O161" s="3">
        <v>0</v>
      </c>
      <c r="P161" s="3">
        <v>0</v>
      </c>
      <c r="Q161" s="3">
        <v>200000</v>
      </c>
      <c r="R161" s="3">
        <v>0</v>
      </c>
      <c r="S161" s="3">
        <f t="shared" si="11"/>
        <v>200000</v>
      </c>
      <c r="T161" s="9">
        <f t="shared" si="8"/>
        <v>44.11</v>
      </c>
      <c r="U161" s="9">
        <f t="shared" si="9"/>
        <v>0</v>
      </c>
      <c r="V161" s="3">
        <v>0</v>
      </c>
      <c r="W161" s="3">
        <v>0</v>
      </c>
      <c r="X161" s="3">
        <v>0</v>
      </c>
      <c r="Y161" s="3">
        <v>0</v>
      </c>
      <c r="Z161" s="3">
        <v>0</v>
      </c>
      <c r="AA161" s="3">
        <v>0</v>
      </c>
    </row>
    <row r="162" spans="1:27" ht="24" customHeight="1" x14ac:dyDescent="0.4">
      <c r="A162" s="2">
        <v>111208</v>
      </c>
      <c r="B162" s="4" t="s">
        <v>607</v>
      </c>
      <c r="C162" s="8" t="s">
        <v>652</v>
      </c>
      <c r="D162" s="8" t="s">
        <v>936</v>
      </c>
      <c r="E162" s="8" t="s">
        <v>664</v>
      </c>
      <c r="F162" s="8" t="s">
        <v>649</v>
      </c>
      <c r="G162" s="8" t="s">
        <v>1272</v>
      </c>
      <c r="H162" s="8" t="s">
        <v>1181</v>
      </c>
      <c r="I162" s="8" t="s">
        <v>1181</v>
      </c>
      <c r="J162" s="8" t="s">
        <v>1181</v>
      </c>
      <c r="K162" s="3">
        <v>179450</v>
      </c>
      <c r="L162" s="3">
        <v>500000</v>
      </c>
      <c r="M162" s="9">
        <f t="shared" si="10"/>
        <v>64.11</v>
      </c>
      <c r="N162" s="3">
        <v>500000</v>
      </c>
      <c r="O162" s="3">
        <v>0</v>
      </c>
      <c r="P162" s="3">
        <v>0</v>
      </c>
      <c r="Q162" s="3">
        <v>500000</v>
      </c>
      <c r="R162" s="3">
        <v>0</v>
      </c>
      <c r="S162" s="3">
        <f t="shared" si="11"/>
        <v>500000</v>
      </c>
      <c r="T162" s="9">
        <f t="shared" si="8"/>
        <v>64.11</v>
      </c>
      <c r="U162" s="9">
        <f t="shared" si="9"/>
        <v>0</v>
      </c>
      <c r="V162" s="3">
        <v>0</v>
      </c>
      <c r="W162" s="3">
        <v>0</v>
      </c>
      <c r="X162" s="3">
        <v>0</v>
      </c>
      <c r="Y162" s="3">
        <v>0</v>
      </c>
      <c r="Z162" s="3">
        <v>0</v>
      </c>
      <c r="AA162" s="3">
        <v>0</v>
      </c>
    </row>
    <row r="163" spans="1:27" ht="23" customHeight="1" x14ac:dyDescent="0.4">
      <c r="A163" s="2">
        <v>111210</v>
      </c>
      <c r="B163" s="4" t="s">
        <v>608</v>
      </c>
      <c r="C163" s="8" t="s">
        <v>652</v>
      </c>
      <c r="D163" s="8" t="s">
        <v>936</v>
      </c>
      <c r="E163" s="8" t="s">
        <v>1346</v>
      </c>
      <c r="F163" s="8" t="s">
        <v>761</v>
      </c>
      <c r="G163" s="8" t="s">
        <v>663</v>
      </c>
      <c r="H163" s="8" t="s">
        <v>1180</v>
      </c>
      <c r="I163" s="8" t="s">
        <v>1181</v>
      </c>
      <c r="J163" s="8" t="s">
        <v>1181</v>
      </c>
      <c r="K163" s="3">
        <v>330200</v>
      </c>
      <c r="L163" s="3">
        <v>900218</v>
      </c>
      <c r="M163" s="9">
        <f t="shared" si="10"/>
        <v>63.319995823233931</v>
      </c>
      <c r="N163" s="3">
        <v>800000</v>
      </c>
      <c r="O163" s="3">
        <v>0</v>
      </c>
      <c r="P163" s="3">
        <v>0</v>
      </c>
      <c r="Q163" s="3">
        <v>800000</v>
      </c>
      <c r="R163" s="3">
        <v>0</v>
      </c>
      <c r="S163" s="3">
        <f t="shared" si="11"/>
        <v>800000</v>
      </c>
      <c r="T163" s="9">
        <f t="shared" si="8"/>
        <v>58.725000000000009</v>
      </c>
      <c r="U163" s="9">
        <f t="shared" si="9"/>
        <v>-12.52725</v>
      </c>
      <c r="V163" s="3">
        <v>360</v>
      </c>
      <c r="W163" s="3">
        <v>1394</v>
      </c>
      <c r="X163" s="3">
        <v>2000</v>
      </c>
      <c r="Y163" s="3">
        <v>0</v>
      </c>
      <c r="Z163" s="3">
        <v>0</v>
      </c>
      <c r="AA163" s="3">
        <v>2000</v>
      </c>
    </row>
    <row r="164" spans="1:27" ht="23" customHeight="1" x14ac:dyDescent="0.4">
      <c r="A164" s="2">
        <v>111215</v>
      </c>
      <c r="B164" s="4" t="s">
        <v>68</v>
      </c>
      <c r="C164" s="8" t="s">
        <v>651</v>
      </c>
      <c r="D164" s="8" t="s">
        <v>937</v>
      </c>
      <c r="E164" s="8" t="s">
        <v>1271</v>
      </c>
      <c r="F164" s="8" t="s">
        <v>794</v>
      </c>
      <c r="G164" s="8" t="s">
        <v>1272</v>
      </c>
      <c r="H164" s="8" t="s">
        <v>1181</v>
      </c>
      <c r="I164" s="8" t="s">
        <v>1181</v>
      </c>
      <c r="J164" s="8" t="s">
        <v>1181</v>
      </c>
      <c r="K164" s="3">
        <v>316389</v>
      </c>
      <c r="L164" s="3">
        <v>1079735</v>
      </c>
      <c r="M164" s="9">
        <f t="shared" si="10"/>
        <v>70.69753226486128</v>
      </c>
      <c r="N164" s="3">
        <v>940000</v>
      </c>
      <c r="O164" s="3">
        <v>0</v>
      </c>
      <c r="P164" s="3">
        <v>30000</v>
      </c>
      <c r="Q164" s="3">
        <v>970000</v>
      </c>
      <c r="R164" s="3">
        <v>0</v>
      </c>
      <c r="S164" s="3">
        <f t="shared" si="11"/>
        <v>970000</v>
      </c>
      <c r="T164" s="9">
        <f t="shared" si="8"/>
        <v>67.382577319587639</v>
      </c>
      <c r="U164" s="9">
        <f t="shared" si="9"/>
        <v>-11.312886597938144</v>
      </c>
      <c r="V164" s="3">
        <v>0</v>
      </c>
      <c r="W164" s="3">
        <v>0</v>
      </c>
      <c r="X164" s="3">
        <v>0</v>
      </c>
      <c r="Y164" s="3">
        <v>0</v>
      </c>
      <c r="Z164" s="3">
        <v>0</v>
      </c>
      <c r="AA164" s="3">
        <v>0</v>
      </c>
    </row>
    <row r="165" spans="1:27" ht="24" customHeight="1" x14ac:dyDescent="0.4">
      <c r="A165" s="2">
        <v>111220</v>
      </c>
      <c r="B165" s="4" t="s">
        <v>928</v>
      </c>
      <c r="C165" s="8" t="s">
        <v>652</v>
      </c>
      <c r="D165" s="8" t="s">
        <v>936</v>
      </c>
      <c r="E165" s="8" t="s">
        <v>664</v>
      </c>
      <c r="F165" s="8" t="s">
        <v>649</v>
      </c>
      <c r="G165" s="8" t="s">
        <v>927</v>
      </c>
      <c r="H165" s="8" t="s">
        <v>1181</v>
      </c>
      <c r="I165" s="8" t="s">
        <v>1181</v>
      </c>
      <c r="J165" s="8" t="s">
        <v>1181</v>
      </c>
      <c r="K165" s="3">
        <v>281230</v>
      </c>
      <c r="L165" s="3">
        <v>1000316</v>
      </c>
      <c r="M165" s="9">
        <f t="shared" si="10"/>
        <v>71.88588406063684</v>
      </c>
      <c r="N165" s="3">
        <v>800000</v>
      </c>
      <c r="O165" s="3">
        <v>0</v>
      </c>
      <c r="P165" s="3">
        <v>0</v>
      </c>
      <c r="Q165" s="3">
        <v>800000</v>
      </c>
      <c r="R165" s="3">
        <v>0</v>
      </c>
      <c r="S165" s="3">
        <f t="shared" si="11"/>
        <v>800000</v>
      </c>
      <c r="T165" s="9">
        <f t="shared" si="8"/>
        <v>64.846250000000012</v>
      </c>
      <c r="U165" s="9">
        <f t="shared" si="9"/>
        <v>-25.039499999999997</v>
      </c>
      <c r="V165" s="3">
        <v>600</v>
      </c>
      <c r="W165" s="3">
        <v>2323</v>
      </c>
      <c r="X165" s="3">
        <v>3000</v>
      </c>
      <c r="Y165" s="3">
        <v>0</v>
      </c>
      <c r="Z165" s="3">
        <v>0</v>
      </c>
      <c r="AA165" s="3">
        <v>3000</v>
      </c>
    </row>
    <row r="166" spans="1:27" ht="23" customHeight="1" x14ac:dyDescent="0.4">
      <c r="A166" s="2">
        <v>111230</v>
      </c>
      <c r="B166" s="4" t="s">
        <v>609</v>
      </c>
      <c r="C166" s="8" t="s">
        <v>652</v>
      </c>
      <c r="D166" s="8" t="s">
        <v>936</v>
      </c>
      <c r="E166" s="8" t="s">
        <v>1271</v>
      </c>
      <c r="F166" s="8" t="s">
        <v>794</v>
      </c>
      <c r="G166" s="8" t="s">
        <v>738</v>
      </c>
      <c r="H166" s="8" t="s">
        <v>1181</v>
      </c>
      <c r="I166" s="8" t="s">
        <v>1181</v>
      </c>
      <c r="J166" s="8" t="s">
        <v>1181</v>
      </c>
      <c r="K166" s="3">
        <v>56000</v>
      </c>
      <c r="L166" s="3">
        <v>400000</v>
      </c>
      <c r="M166" s="9">
        <f t="shared" si="10"/>
        <v>86</v>
      </c>
      <c r="N166" s="3">
        <v>200000</v>
      </c>
      <c r="O166" s="3">
        <v>0</v>
      </c>
      <c r="P166" s="3">
        <v>70000</v>
      </c>
      <c r="Q166" s="3">
        <v>270000</v>
      </c>
      <c r="R166" s="3">
        <v>0</v>
      </c>
      <c r="S166" s="3">
        <f t="shared" si="11"/>
        <v>270000</v>
      </c>
      <c r="T166" s="9">
        <f t="shared" si="8"/>
        <v>79.259259259259267</v>
      </c>
      <c r="U166" s="9">
        <f t="shared" si="9"/>
        <v>-48.148148148148145</v>
      </c>
      <c r="V166" s="3">
        <v>0</v>
      </c>
      <c r="W166" s="3">
        <v>0</v>
      </c>
      <c r="X166" s="3">
        <v>0</v>
      </c>
      <c r="Y166" s="3">
        <v>0</v>
      </c>
      <c r="Z166" s="3">
        <v>0</v>
      </c>
      <c r="AA166" s="3">
        <v>0</v>
      </c>
    </row>
    <row r="167" spans="1:27" ht="24" customHeight="1" x14ac:dyDescent="0.4">
      <c r="A167" s="2">
        <v>111231</v>
      </c>
      <c r="B167" s="4" t="s">
        <v>610</v>
      </c>
      <c r="C167" s="8" t="s">
        <v>652</v>
      </c>
      <c r="D167" s="8" t="s">
        <v>936</v>
      </c>
      <c r="E167" s="8" t="s">
        <v>664</v>
      </c>
      <c r="F167" s="8" t="s">
        <v>649</v>
      </c>
      <c r="G167" s="8" t="s">
        <v>1272</v>
      </c>
      <c r="H167" s="8" t="s">
        <v>1181</v>
      </c>
      <c r="I167" s="8" t="s">
        <v>1181</v>
      </c>
      <c r="J167" s="8" t="s">
        <v>1181</v>
      </c>
      <c r="K167" s="3">
        <v>140000</v>
      </c>
      <c r="L167" s="3">
        <v>9249860</v>
      </c>
      <c r="M167" s="9">
        <f t="shared" si="10"/>
        <v>98.486463578908229</v>
      </c>
      <c r="N167" s="3">
        <v>10000</v>
      </c>
      <c r="O167" s="3">
        <v>0</v>
      </c>
      <c r="P167" s="3">
        <v>0</v>
      </c>
      <c r="Q167" s="3">
        <v>10000</v>
      </c>
      <c r="R167" s="3">
        <v>0</v>
      </c>
      <c r="S167" s="3">
        <f t="shared" si="11"/>
        <v>10000</v>
      </c>
      <c r="T167" s="9">
        <f t="shared" si="8"/>
        <v>-1300</v>
      </c>
      <c r="U167" s="9">
        <f t="shared" si="9"/>
        <v>-92398.6</v>
      </c>
      <c r="V167" s="3">
        <v>0</v>
      </c>
      <c r="W167" s="3">
        <v>0</v>
      </c>
      <c r="X167" s="3">
        <v>0</v>
      </c>
      <c r="Y167" s="3">
        <v>0</v>
      </c>
      <c r="Z167" s="3">
        <v>0</v>
      </c>
      <c r="AA167" s="3">
        <v>0</v>
      </c>
    </row>
    <row r="168" spans="1:27" ht="25.05" customHeight="1" x14ac:dyDescent="0.4">
      <c r="A168" s="2">
        <v>111232</v>
      </c>
      <c r="B168" s="4" t="s">
        <v>611</v>
      </c>
      <c r="C168" s="8" t="s">
        <v>652</v>
      </c>
      <c r="D168" s="8" t="s">
        <v>936</v>
      </c>
      <c r="E168" s="8" t="s">
        <v>664</v>
      </c>
      <c r="F168" s="8" t="s">
        <v>649</v>
      </c>
      <c r="G168" s="8" t="s">
        <v>1272</v>
      </c>
      <c r="H168" s="8" t="s">
        <v>1181</v>
      </c>
      <c r="I168" s="8" t="s">
        <v>1181</v>
      </c>
      <c r="J168" s="8" t="s">
        <v>1181</v>
      </c>
      <c r="K168" s="3">
        <v>100000</v>
      </c>
      <c r="L168" s="3">
        <v>6880417</v>
      </c>
      <c r="M168" s="9">
        <f t="shared" si="10"/>
        <v>98.546599719173997</v>
      </c>
      <c r="N168" s="3">
        <v>10000</v>
      </c>
      <c r="O168" s="3">
        <v>0</v>
      </c>
      <c r="P168" s="3">
        <v>0</v>
      </c>
      <c r="Q168" s="3">
        <v>10000</v>
      </c>
      <c r="R168" s="3">
        <v>0</v>
      </c>
      <c r="S168" s="3">
        <f t="shared" si="11"/>
        <v>10000</v>
      </c>
      <c r="T168" s="9">
        <f t="shared" si="8"/>
        <v>-900</v>
      </c>
      <c r="U168" s="9">
        <f t="shared" si="9"/>
        <v>-68704.17</v>
      </c>
      <c r="V168" s="3">
        <v>0</v>
      </c>
      <c r="W168" s="3">
        <v>0</v>
      </c>
      <c r="X168" s="3">
        <v>0</v>
      </c>
      <c r="Y168" s="3">
        <v>0</v>
      </c>
      <c r="Z168" s="3">
        <v>0</v>
      </c>
      <c r="AA168" s="3">
        <v>0</v>
      </c>
    </row>
    <row r="169" spans="1:27" ht="22.05" customHeight="1" x14ac:dyDescent="0.4">
      <c r="A169" s="2">
        <v>111233</v>
      </c>
      <c r="B169" s="4" t="s">
        <v>760</v>
      </c>
      <c r="C169" s="8" t="s">
        <v>652</v>
      </c>
      <c r="D169" s="8" t="s">
        <v>936</v>
      </c>
      <c r="E169" s="8" t="s">
        <v>664</v>
      </c>
      <c r="F169" s="8" t="s">
        <v>649</v>
      </c>
      <c r="G169" s="8" t="s">
        <v>1272</v>
      </c>
      <c r="H169" s="8" t="s">
        <v>1181</v>
      </c>
      <c r="I169" s="8" t="s">
        <v>1181</v>
      </c>
      <c r="J169" s="8" t="s">
        <v>1181</v>
      </c>
      <c r="K169" s="3">
        <v>1374908</v>
      </c>
      <c r="L169" s="3">
        <v>2422923</v>
      </c>
      <c r="M169" s="9">
        <f t="shared" si="10"/>
        <v>43.254160367456997</v>
      </c>
      <c r="N169" s="3">
        <v>10000</v>
      </c>
      <c r="O169" s="3">
        <v>0</v>
      </c>
      <c r="P169" s="3">
        <v>0</v>
      </c>
      <c r="Q169" s="3">
        <v>10000</v>
      </c>
      <c r="R169" s="3">
        <v>0</v>
      </c>
      <c r="S169" s="3">
        <f t="shared" si="11"/>
        <v>10000</v>
      </c>
      <c r="T169" s="9">
        <f t="shared" si="8"/>
        <v>-13649.08</v>
      </c>
      <c r="U169" s="9">
        <f t="shared" si="9"/>
        <v>-24129.23</v>
      </c>
      <c r="V169" s="3">
        <v>0</v>
      </c>
      <c r="W169" s="3">
        <v>0</v>
      </c>
      <c r="X169" s="3">
        <v>0</v>
      </c>
      <c r="Y169" s="3">
        <v>0</v>
      </c>
      <c r="Z169" s="3">
        <v>0</v>
      </c>
      <c r="AA169" s="3">
        <v>0</v>
      </c>
    </row>
    <row r="170" spans="1:27" ht="25.05" customHeight="1" x14ac:dyDescent="0.4">
      <c r="A170" s="2">
        <v>111234</v>
      </c>
      <c r="B170" s="4" t="s">
        <v>612</v>
      </c>
      <c r="C170" s="8" t="s">
        <v>652</v>
      </c>
      <c r="D170" s="8" t="s">
        <v>936</v>
      </c>
      <c r="E170" s="8" t="s">
        <v>664</v>
      </c>
      <c r="F170" s="8" t="s">
        <v>649</v>
      </c>
      <c r="G170" s="8" t="s">
        <v>1272</v>
      </c>
      <c r="H170" s="8" t="s">
        <v>1181</v>
      </c>
      <c r="I170" s="8" t="s">
        <v>1181</v>
      </c>
      <c r="J170" s="8" t="s">
        <v>1181</v>
      </c>
      <c r="K170" s="3">
        <v>0</v>
      </c>
      <c r="L170" s="3">
        <v>402090</v>
      </c>
      <c r="M170" s="9">
        <f t="shared" si="10"/>
        <v>100</v>
      </c>
      <c r="N170" s="3">
        <v>100000</v>
      </c>
      <c r="O170" s="3">
        <v>0</v>
      </c>
      <c r="P170" s="3">
        <v>0</v>
      </c>
      <c r="Q170" s="3">
        <v>100000</v>
      </c>
      <c r="R170" s="3">
        <v>0</v>
      </c>
      <c r="S170" s="3">
        <f t="shared" si="11"/>
        <v>100000</v>
      </c>
      <c r="T170" s="9">
        <f t="shared" si="8"/>
        <v>100</v>
      </c>
      <c r="U170" s="9">
        <f t="shared" si="9"/>
        <v>-302.09000000000003</v>
      </c>
      <c r="V170" s="3">
        <v>0</v>
      </c>
      <c r="W170" s="3">
        <v>0</v>
      </c>
      <c r="X170" s="3">
        <v>0</v>
      </c>
      <c r="Y170" s="3">
        <v>0</v>
      </c>
      <c r="Z170" s="3">
        <v>0</v>
      </c>
      <c r="AA170" s="3">
        <v>0</v>
      </c>
    </row>
    <row r="171" spans="1:27" ht="24" customHeight="1" x14ac:dyDescent="0.4">
      <c r="A171" s="2">
        <v>111236</v>
      </c>
      <c r="B171" s="4" t="s">
        <v>613</v>
      </c>
      <c r="C171" s="8" t="s">
        <v>652</v>
      </c>
      <c r="D171" s="8" t="s">
        <v>936</v>
      </c>
      <c r="E171" s="8" t="s">
        <v>664</v>
      </c>
      <c r="F171" s="8" t="s">
        <v>649</v>
      </c>
      <c r="G171" s="8" t="s">
        <v>1272</v>
      </c>
      <c r="H171" s="8" t="s">
        <v>1181</v>
      </c>
      <c r="I171" s="8" t="s">
        <v>1181</v>
      </c>
      <c r="J171" s="8" t="s">
        <v>1181</v>
      </c>
      <c r="K171" s="3">
        <v>55630</v>
      </c>
      <c r="L171" s="3">
        <v>155000</v>
      </c>
      <c r="M171" s="9">
        <f t="shared" si="10"/>
        <v>64.109677419354838</v>
      </c>
      <c r="N171" s="3">
        <v>155000</v>
      </c>
      <c r="O171" s="3">
        <v>0</v>
      </c>
      <c r="P171" s="3">
        <v>0</v>
      </c>
      <c r="Q171" s="3">
        <v>155000</v>
      </c>
      <c r="R171" s="3">
        <v>0</v>
      </c>
      <c r="S171" s="3">
        <f t="shared" si="11"/>
        <v>155000</v>
      </c>
      <c r="T171" s="9">
        <f t="shared" si="8"/>
        <v>64.109677419354838</v>
      </c>
      <c r="U171" s="9">
        <f t="shared" si="9"/>
        <v>0</v>
      </c>
      <c r="V171" s="3">
        <v>0</v>
      </c>
      <c r="W171" s="3">
        <v>0</v>
      </c>
      <c r="X171" s="3">
        <v>0</v>
      </c>
      <c r="Y171" s="3">
        <v>0</v>
      </c>
      <c r="Z171" s="3">
        <v>0</v>
      </c>
      <c r="AA171" s="3">
        <v>0</v>
      </c>
    </row>
    <row r="172" spans="1:27" ht="24" customHeight="1" x14ac:dyDescent="0.4">
      <c r="A172" s="2">
        <v>111237</v>
      </c>
      <c r="B172" s="4" t="s">
        <v>614</v>
      </c>
      <c r="C172" s="8" t="s">
        <v>652</v>
      </c>
      <c r="D172" s="8" t="s">
        <v>936</v>
      </c>
      <c r="E172" s="8" t="s">
        <v>664</v>
      </c>
      <c r="F172" s="8" t="s">
        <v>649</v>
      </c>
      <c r="G172" s="8" t="s">
        <v>1272</v>
      </c>
      <c r="H172" s="8" t="s">
        <v>1181</v>
      </c>
      <c r="I172" s="8" t="s">
        <v>1181</v>
      </c>
      <c r="J172" s="8" t="s">
        <v>1181</v>
      </c>
      <c r="K172" s="3">
        <v>359660</v>
      </c>
      <c r="L172" s="3">
        <v>1999671</v>
      </c>
      <c r="M172" s="9">
        <f t="shared" si="10"/>
        <v>82.014041309795459</v>
      </c>
      <c r="N172" s="3">
        <v>600000</v>
      </c>
      <c r="O172" s="3">
        <v>0</v>
      </c>
      <c r="P172" s="3">
        <v>0</v>
      </c>
      <c r="Q172" s="3">
        <v>600000</v>
      </c>
      <c r="R172" s="3">
        <v>0</v>
      </c>
      <c r="S172" s="3">
        <f t="shared" si="11"/>
        <v>600000</v>
      </c>
      <c r="T172" s="9">
        <f t="shared" si="8"/>
        <v>40.056666666666665</v>
      </c>
      <c r="U172" s="9">
        <f t="shared" si="9"/>
        <v>-233.27849999999998</v>
      </c>
      <c r="V172" s="3">
        <v>0</v>
      </c>
      <c r="W172" s="3">
        <v>0</v>
      </c>
      <c r="X172" s="3">
        <v>0</v>
      </c>
      <c r="Y172" s="3">
        <v>0</v>
      </c>
      <c r="Z172" s="3">
        <v>0</v>
      </c>
      <c r="AA172" s="3">
        <v>0</v>
      </c>
    </row>
    <row r="173" spans="1:27" ht="25.05" customHeight="1" x14ac:dyDescent="0.4">
      <c r="A173" s="2">
        <v>111238</v>
      </c>
      <c r="B173" s="4" t="s">
        <v>615</v>
      </c>
      <c r="C173" s="8" t="s">
        <v>652</v>
      </c>
      <c r="D173" s="8" t="s">
        <v>936</v>
      </c>
      <c r="E173" s="8" t="s">
        <v>664</v>
      </c>
      <c r="F173" s="8" t="s">
        <v>649</v>
      </c>
      <c r="G173" s="8" t="s">
        <v>1272</v>
      </c>
      <c r="H173" s="8" t="s">
        <v>1181</v>
      </c>
      <c r="I173" s="8" t="s">
        <v>1181</v>
      </c>
      <c r="J173" s="8" t="s">
        <v>1181</v>
      </c>
      <c r="K173" s="3">
        <v>300000</v>
      </c>
      <c r="L173" s="3">
        <v>11249967</v>
      </c>
      <c r="M173" s="9">
        <f t="shared" si="10"/>
        <v>97.333325511088162</v>
      </c>
      <c r="N173" s="3">
        <v>10000</v>
      </c>
      <c r="O173" s="3">
        <v>0</v>
      </c>
      <c r="P173" s="3">
        <v>0</v>
      </c>
      <c r="Q173" s="3">
        <v>10000</v>
      </c>
      <c r="R173" s="3">
        <v>0</v>
      </c>
      <c r="S173" s="3">
        <f t="shared" si="11"/>
        <v>10000</v>
      </c>
      <c r="T173" s="9">
        <f t="shared" si="8"/>
        <v>-2900</v>
      </c>
      <c r="U173" s="9">
        <f t="shared" si="9"/>
        <v>-112399.67</v>
      </c>
      <c r="V173" s="3">
        <v>0</v>
      </c>
      <c r="W173" s="3">
        <v>0</v>
      </c>
      <c r="X173" s="3">
        <v>0</v>
      </c>
      <c r="Y173" s="3">
        <v>0</v>
      </c>
      <c r="Z173" s="3">
        <v>0</v>
      </c>
      <c r="AA173" s="3">
        <v>0</v>
      </c>
    </row>
    <row r="174" spans="1:27" ht="24" customHeight="1" x14ac:dyDescent="0.4">
      <c r="A174" s="2">
        <v>111239</v>
      </c>
      <c r="B174" s="4" t="s">
        <v>616</v>
      </c>
      <c r="C174" s="8" t="s">
        <v>652</v>
      </c>
      <c r="D174" s="8" t="s">
        <v>936</v>
      </c>
      <c r="E174" s="8" t="s">
        <v>664</v>
      </c>
      <c r="F174" s="8" t="s">
        <v>649</v>
      </c>
      <c r="G174" s="8" t="s">
        <v>1272</v>
      </c>
      <c r="H174" s="8" t="s">
        <v>1181</v>
      </c>
      <c r="I174" s="8" t="s">
        <v>1181</v>
      </c>
      <c r="J174" s="8" t="s">
        <v>1181</v>
      </c>
      <c r="K174" s="3">
        <v>300000</v>
      </c>
      <c r="L174" s="3">
        <v>4500000</v>
      </c>
      <c r="M174" s="9">
        <f t="shared" si="10"/>
        <v>93.333333333333329</v>
      </c>
      <c r="N174" s="3">
        <v>10000</v>
      </c>
      <c r="O174" s="3">
        <v>0</v>
      </c>
      <c r="P174" s="3">
        <v>0</v>
      </c>
      <c r="Q174" s="3">
        <v>10000</v>
      </c>
      <c r="R174" s="3">
        <v>0</v>
      </c>
      <c r="S174" s="3">
        <f t="shared" si="11"/>
        <v>10000</v>
      </c>
      <c r="T174" s="9">
        <f t="shared" si="8"/>
        <v>-2900</v>
      </c>
      <c r="U174" s="9">
        <f t="shared" si="9"/>
        <v>-44900</v>
      </c>
      <c r="V174" s="3">
        <v>0</v>
      </c>
      <c r="W174" s="3">
        <v>0</v>
      </c>
      <c r="X174" s="3">
        <v>0</v>
      </c>
      <c r="Y174" s="3">
        <v>0</v>
      </c>
      <c r="Z174" s="3">
        <v>0</v>
      </c>
      <c r="AA174" s="3">
        <v>0</v>
      </c>
    </row>
    <row r="175" spans="1:27" ht="23" customHeight="1" x14ac:dyDescent="0.4">
      <c r="A175" s="2">
        <v>111241</v>
      </c>
      <c r="B175" s="4" t="s">
        <v>617</v>
      </c>
      <c r="C175" s="8" t="s">
        <v>652</v>
      </c>
      <c r="D175" s="8" t="s">
        <v>936</v>
      </c>
      <c r="E175" s="8" t="s">
        <v>664</v>
      </c>
      <c r="F175" s="8" t="s">
        <v>649</v>
      </c>
      <c r="G175" s="8" t="s">
        <v>1272</v>
      </c>
      <c r="H175" s="8" t="s">
        <v>1181</v>
      </c>
      <c r="I175" s="8" t="s">
        <v>1181</v>
      </c>
      <c r="J175" s="8" t="s">
        <v>1181</v>
      </c>
      <c r="K175" s="3">
        <v>50000</v>
      </c>
      <c r="L175" s="3">
        <v>2750000</v>
      </c>
      <c r="M175" s="9">
        <f t="shared" si="10"/>
        <v>98.181818181818187</v>
      </c>
      <c r="N175" s="3">
        <v>10000</v>
      </c>
      <c r="O175" s="3">
        <v>0</v>
      </c>
      <c r="P175" s="3">
        <v>0</v>
      </c>
      <c r="Q175" s="3">
        <v>10000</v>
      </c>
      <c r="R175" s="3">
        <v>0</v>
      </c>
      <c r="S175" s="3">
        <f t="shared" si="11"/>
        <v>10000</v>
      </c>
      <c r="T175" s="9">
        <f t="shared" si="8"/>
        <v>-400</v>
      </c>
      <c r="U175" s="9">
        <f t="shared" si="9"/>
        <v>-27400</v>
      </c>
      <c r="V175" s="3">
        <v>0</v>
      </c>
      <c r="W175" s="3">
        <v>0</v>
      </c>
      <c r="X175" s="3">
        <v>0</v>
      </c>
      <c r="Y175" s="3">
        <v>0</v>
      </c>
      <c r="Z175" s="3">
        <v>0</v>
      </c>
      <c r="AA175" s="3">
        <v>0</v>
      </c>
    </row>
    <row r="176" spans="1:27" ht="24" customHeight="1" x14ac:dyDescent="0.4">
      <c r="A176" s="2">
        <v>111242</v>
      </c>
      <c r="B176" s="4" t="s">
        <v>1160</v>
      </c>
      <c r="C176" s="8" t="s">
        <v>652</v>
      </c>
      <c r="D176" s="8" t="s">
        <v>936</v>
      </c>
      <c r="E176" s="8" t="s">
        <v>1345</v>
      </c>
      <c r="F176" s="8" t="s">
        <v>649</v>
      </c>
      <c r="G176" s="8" t="s">
        <v>1342</v>
      </c>
      <c r="H176" s="8" t="s">
        <v>1181</v>
      </c>
      <c r="I176" s="8" t="s">
        <v>1181</v>
      </c>
      <c r="J176" s="8" t="s">
        <v>1181</v>
      </c>
      <c r="K176" s="3">
        <v>10763</v>
      </c>
      <c r="L176" s="3">
        <v>199871</v>
      </c>
      <c r="M176" s="9">
        <f t="shared" si="10"/>
        <v>94.615026692216475</v>
      </c>
      <c r="N176" s="3">
        <v>50000</v>
      </c>
      <c r="O176" s="3">
        <v>0</v>
      </c>
      <c r="P176" s="3">
        <v>0</v>
      </c>
      <c r="Q176" s="3">
        <v>50000</v>
      </c>
      <c r="R176" s="3">
        <v>0</v>
      </c>
      <c r="S176" s="3">
        <f t="shared" si="11"/>
        <v>50000</v>
      </c>
      <c r="T176" s="9">
        <f t="shared" si="8"/>
        <v>78.474000000000004</v>
      </c>
      <c r="U176" s="9">
        <f t="shared" si="9"/>
        <v>-299.74200000000002</v>
      </c>
      <c r="V176" s="3">
        <v>0</v>
      </c>
      <c r="W176" s="3">
        <v>0</v>
      </c>
      <c r="X176" s="3">
        <v>0</v>
      </c>
      <c r="Y176" s="3">
        <v>0</v>
      </c>
      <c r="Z176" s="3">
        <v>0</v>
      </c>
      <c r="AA176" s="3">
        <v>0</v>
      </c>
    </row>
    <row r="177" spans="1:27" ht="25.05" customHeight="1" x14ac:dyDescent="0.4">
      <c r="A177" s="2">
        <v>111243</v>
      </c>
      <c r="B177" s="4" t="s">
        <v>1161</v>
      </c>
      <c r="C177" s="8" t="s">
        <v>652</v>
      </c>
      <c r="D177" s="8" t="s">
        <v>936</v>
      </c>
      <c r="E177" s="8" t="s">
        <v>664</v>
      </c>
      <c r="F177" s="8" t="s">
        <v>649</v>
      </c>
      <c r="G177" s="8" t="s">
        <v>1272</v>
      </c>
      <c r="H177" s="8" t="s">
        <v>1181</v>
      </c>
      <c r="I177" s="8" t="s">
        <v>1181</v>
      </c>
      <c r="J177" s="8" t="s">
        <v>1181</v>
      </c>
      <c r="K177" s="3">
        <v>35875</v>
      </c>
      <c r="L177" s="3">
        <v>100000</v>
      </c>
      <c r="M177" s="9">
        <f t="shared" si="10"/>
        <v>64.125</v>
      </c>
      <c r="N177" s="3">
        <v>100000</v>
      </c>
      <c r="O177" s="3">
        <v>0</v>
      </c>
      <c r="P177" s="3">
        <v>0</v>
      </c>
      <c r="Q177" s="3">
        <v>100000</v>
      </c>
      <c r="R177" s="3">
        <v>0</v>
      </c>
      <c r="S177" s="3">
        <f t="shared" si="11"/>
        <v>100000</v>
      </c>
      <c r="T177" s="9">
        <f t="shared" si="8"/>
        <v>64.125</v>
      </c>
      <c r="U177" s="9">
        <f t="shared" si="9"/>
        <v>0</v>
      </c>
      <c r="V177" s="3">
        <v>0</v>
      </c>
      <c r="W177" s="3">
        <v>0</v>
      </c>
      <c r="X177" s="3">
        <v>0</v>
      </c>
      <c r="Y177" s="3">
        <v>0</v>
      </c>
      <c r="Z177" s="3">
        <v>0</v>
      </c>
      <c r="AA177" s="3">
        <v>0</v>
      </c>
    </row>
    <row r="178" spans="1:27" ht="24" customHeight="1" x14ac:dyDescent="0.4">
      <c r="A178" s="2">
        <v>111244</v>
      </c>
      <c r="B178" s="4" t="s">
        <v>1162</v>
      </c>
      <c r="C178" s="8" t="s">
        <v>652</v>
      </c>
      <c r="D178" s="8" t="s">
        <v>936</v>
      </c>
      <c r="E178" s="8" t="s">
        <v>664</v>
      </c>
      <c r="F178" s="8" t="s">
        <v>649</v>
      </c>
      <c r="G178" s="8" t="s">
        <v>1272</v>
      </c>
      <c r="H178" s="8" t="s">
        <v>1181</v>
      </c>
      <c r="I178" s="8" t="s">
        <v>1181</v>
      </c>
      <c r="J178" s="8" t="s">
        <v>1181</v>
      </c>
      <c r="K178" s="3">
        <v>35875</v>
      </c>
      <c r="L178" s="3">
        <v>100000</v>
      </c>
      <c r="M178" s="9">
        <f t="shared" si="10"/>
        <v>64.125</v>
      </c>
      <c r="N178" s="3">
        <v>100000</v>
      </c>
      <c r="O178" s="3">
        <v>0</v>
      </c>
      <c r="P178" s="3">
        <v>0</v>
      </c>
      <c r="Q178" s="3">
        <v>100000</v>
      </c>
      <c r="R178" s="3">
        <v>0</v>
      </c>
      <c r="S178" s="3">
        <f t="shared" si="11"/>
        <v>100000</v>
      </c>
      <c r="T178" s="9">
        <f t="shared" si="8"/>
        <v>64.125</v>
      </c>
      <c r="U178" s="9">
        <f t="shared" si="9"/>
        <v>0</v>
      </c>
      <c r="V178" s="3">
        <v>0</v>
      </c>
      <c r="W178" s="3">
        <v>0</v>
      </c>
      <c r="X178" s="3">
        <v>0</v>
      </c>
      <c r="Y178" s="3">
        <v>0</v>
      </c>
      <c r="Z178" s="3">
        <v>0</v>
      </c>
      <c r="AA178" s="3">
        <v>0</v>
      </c>
    </row>
    <row r="179" spans="1:27" ht="23.25" customHeight="1" x14ac:dyDescent="0.4">
      <c r="A179" s="2">
        <v>111245</v>
      </c>
      <c r="B179" s="4" t="s">
        <v>1163</v>
      </c>
      <c r="C179" s="8" t="s">
        <v>652</v>
      </c>
      <c r="D179" s="8" t="s">
        <v>936</v>
      </c>
      <c r="E179" s="8" t="s">
        <v>1303</v>
      </c>
      <c r="F179" s="8" t="s">
        <v>649</v>
      </c>
      <c r="G179" s="8" t="s">
        <v>1272</v>
      </c>
      <c r="H179" s="8" t="s">
        <v>1181</v>
      </c>
      <c r="I179" s="8" t="s">
        <v>1181</v>
      </c>
      <c r="J179" s="8" t="s">
        <v>1181</v>
      </c>
      <c r="K179" s="3">
        <v>2782898</v>
      </c>
      <c r="L179" s="3">
        <v>3036589</v>
      </c>
      <c r="M179" s="9">
        <f t="shared" si="10"/>
        <v>8.3544727323980954</v>
      </c>
      <c r="N179" s="3">
        <v>1000000</v>
      </c>
      <c r="O179" s="3">
        <v>0</v>
      </c>
      <c r="P179" s="3">
        <v>0</v>
      </c>
      <c r="Q179" s="3">
        <v>1000000</v>
      </c>
      <c r="R179" s="3">
        <v>0</v>
      </c>
      <c r="S179" s="3">
        <f t="shared" si="11"/>
        <v>1000000</v>
      </c>
      <c r="T179" s="9">
        <f t="shared" si="8"/>
        <v>-178.28980000000001</v>
      </c>
      <c r="U179" s="9">
        <f t="shared" si="9"/>
        <v>-203.65890000000002</v>
      </c>
      <c r="V179" s="3">
        <v>0</v>
      </c>
      <c r="W179" s="3">
        <v>0</v>
      </c>
      <c r="X179" s="3">
        <v>0</v>
      </c>
      <c r="Y179" s="3">
        <v>0</v>
      </c>
      <c r="Z179" s="3">
        <v>0</v>
      </c>
      <c r="AA179" s="3">
        <v>0</v>
      </c>
    </row>
    <row r="180" spans="1:27" ht="24" customHeight="1" x14ac:dyDescent="0.4">
      <c r="A180" s="2">
        <v>111246</v>
      </c>
      <c r="B180" s="4" t="s">
        <v>618</v>
      </c>
      <c r="C180" s="8" t="s">
        <v>652</v>
      </c>
      <c r="D180" s="8" t="s">
        <v>936</v>
      </c>
      <c r="E180" s="8" t="s">
        <v>1271</v>
      </c>
      <c r="F180" s="8" t="s">
        <v>794</v>
      </c>
      <c r="G180" s="8" t="s">
        <v>1272</v>
      </c>
      <c r="H180" s="8" t="s">
        <v>1181</v>
      </c>
      <c r="I180" s="8" t="s">
        <v>1181</v>
      </c>
      <c r="J180" s="8" t="s">
        <v>1181</v>
      </c>
      <c r="K180" s="3">
        <v>47583</v>
      </c>
      <c r="L180" s="3">
        <v>288000</v>
      </c>
      <c r="M180" s="9">
        <f t="shared" si="10"/>
        <v>83.478125000000006</v>
      </c>
      <c r="N180" s="3">
        <v>100000</v>
      </c>
      <c r="O180" s="3">
        <v>0</v>
      </c>
      <c r="P180" s="3">
        <v>0</v>
      </c>
      <c r="Q180" s="3">
        <v>100000</v>
      </c>
      <c r="R180" s="3">
        <v>0</v>
      </c>
      <c r="S180" s="3">
        <f t="shared" si="11"/>
        <v>100000</v>
      </c>
      <c r="T180" s="9">
        <f t="shared" si="8"/>
        <v>52.417000000000002</v>
      </c>
      <c r="U180" s="9">
        <f t="shared" si="9"/>
        <v>-188</v>
      </c>
      <c r="V180" s="3">
        <v>0</v>
      </c>
      <c r="W180" s="3">
        <v>0</v>
      </c>
      <c r="X180" s="3">
        <v>0</v>
      </c>
      <c r="Y180" s="3">
        <v>0</v>
      </c>
      <c r="Z180" s="3">
        <v>0</v>
      </c>
      <c r="AA180" s="3">
        <v>0</v>
      </c>
    </row>
    <row r="181" spans="1:27" ht="23" customHeight="1" x14ac:dyDescent="0.4">
      <c r="A181" s="2">
        <v>111247</v>
      </c>
      <c r="B181" s="4" t="s">
        <v>1164</v>
      </c>
      <c r="C181" s="8" t="s">
        <v>652</v>
      </c>
      <c r="D181" s="8" t="s">
        <v>936</v>
      </c>
      <c r="E181" s="8" t="s">
        <v>664</v>
      </c>
      <c r="F181" s="8" t="s">
        <v>649</v>
      </c>
      <c r="G181" s="8" t="s">
        <v>1272</v>
      </c>
      <c r="H181" s="8" t="s">
        <v>1181</v>
      </c>
      <c r="I181" s="8" t="s">
        <v>1181</v>
      </c>
      <c r="J181" s="8" t="s">
        <v>1181</v>
      </c>
      <c r="K181" s="3">
        <v>21525</v>
      </c>
      <c r="L181" s="3">
        <v>60000</v>
      </c>
      <c r="M181" s="9">
        <f t="shared" si="10"/>
        <v>64.125</v>
      </c>
      <c r="N181" s="3">
        <v>60000</v>
      </c>
      <c r="O181" s="3">
        <v>0</v>
      </c>
      <c r="P181" s="3">
        <v>0</v>
      </c>
      <c r="Q181" s="3">
        <v>60000</v>
      </c>
      <c r="R181" s="3">
        <v>0</v>
      </c>
      <c r="S181" s="3">
        <f t="shared" si="11"/>
        <v>60000</v>
      </c>
      <c r="T181" s="9">
        <f t="shared" si="8"/>
        <v>64.125</v>
      </c>
      <c r="U181" s="9">
        <f t="shared" si="9"/>
        <v>0</v>
      </c>
      <c r="V181" s="3">
        <v>0</v>
      </c>
      <c r="W181" s="3">
        <v>0</v>
      </c>
      <c r="X181" s="3">
        <v>0</v>
      </c>
      <c r="Y181" s="3">
        <v>0</v>
      </c>
      <c r="Z181" s="3">
        <v>0</v>
      </c>
      <c r="AA181" s="3">
        <v>0</v>
      </c>
    </row>
    <row r="182" spans="1:27" ht="25.05" customHeight="1" x14ac:dyDescent="0.4">
      <c r="A182" s="2">
        <v>111248</v>
      </c>
      <c r="B182" s="4" t="s">
        <v>619</v>
      </c>
      <c r="C182" s="8" t="s">
        <v>652</v>
      </c>
      <c r="D182" s="8" t="s">
        <v>936</v>
      </c>
      <c r="E182" s="8" t="s">
        <v>664</v>
      </c>
      <c r="F182" s="8" t="s">
        <v>649</v>
      </c>
      <c r="G182" s="8" t="s">
        <v>1272</v>
      </c>
      <c r="H182" s="8" t="s">
        <v>1181</v>
      </c>
      <c r="I182" s="8" t="s">
        <v>1181</v>
      </c>
      <c r="J182" s="8" t="s">
        <v>1181</v>
      </c>
      <c r="K182" s="3">
        <v>71780</v>
      </c>
      <c r="L182" s="3">
        <v>200000</v>
      </c>
      <c r="M182" s="9">
        <f t="shared" si="10"/>
        <v>64.11</v>
      </c>
      <c r="N182" s="3">
        <v>200000</v>
      </c>
      <c r="O182" s="3">
        <v>0</v>
      </c>
      <c r="P182" s="3">
        <v>0</v>
      </c>
      <c r="Q182" s="3">
        <v>200000</v>
      </c>
      <c r="R182" s="3">
        <v>0</v>
      </c>
      <c r="S182" s="3">
        <f t="shared" si="11"/>
        <v>200000</v>
      </c>
      <c r="T182" s="9">
        <f t="shared" si="8"/>
        <v>64.11</v>
      </c>
      <c r="U182" s="9">
        <f t="shared" si="9"/>
        <v>0</v>
      </c>
      <c r="V182" s="3">
        <v>0</v>
      </c>
      <c r="W182" s="3">
        <v>0</v>
      </c>
      <c r="X182" s="3">
        <v>0</v>
      </c>
      <c r="Y182" s="3">
        <v>0</v>
      </c>
      <c r="Z182" s="3">
        <v>0</v>
      </c>
      <c r="AA182" s="3">
        <v>0</v>
      </c>
    </row>
    <row r="183" spans="1:27" ht="24" customHeight="1" x14ac:dyDescent="0.4">
      <c r="A183" s="2">
        <v>111249</v>
      </c>
      <c r="B183" s="4" t="s">
        <v>620</v>
      </c>
      <c r="C183" s="8" t="s">
        <v>652</v>
      </c>
      <c r="D183" s="8" t="s">
        <v>936</v>
      </c>
      <c r="E183" s="8" t="s">
        <v>664</v>
      </c>
      <c r="F183" s="8" t="s">
        <v>649</v>
      </c>
      <c r="G183" s="8" t="s">
        <v>1272</v>
      </c>
      <c r="H183" s="8" t="s">
        <v>1181</v>
      </c>
      <c r="I183" s="8" t="s">
        <v>1181</v>
      </c>
      <c r="J183" s="8" t="s">
        <v>1181</v>
      </c>
      <c r="K183" s="3">
        <v>10763</v>
      </c>
      <c r="L183" s="3">
        <v>250000</v>
      </c>
      <c r="M183" s="9">
        <f t="shared" si="10"/>
        <v>95.694800000000001</v>
      </c>
      <c r="N183" s="3">
        <v>250000</v>
      </c>
      <c r="O183" s="3">
        <v>0</v>
      </c>
      <c r="P183" s="3">
        <v>0</v>
      </c>
      <c r="Q183" s="3">
        <v>250000</v>
      </c>
      <c r="R183" s="3">
        <v>0</v>
      </c>
      <c r="S183" s="3">
        <f t="shared" si="11"/>
        <v>250000</v>
      </c>
      <c r="T183" s="9">
        <f t="shared" si="8"/>
        <v>95.694800000000001</v>
      </c>
      <c r="U183" s="9">
        <f t="shared" si="9"/>
        <v>0</v>
      </c>
      <c r="V183" s="3">
        <v>0</v>
      </c>
      <c r="W183" s="3">
        <v>0</v>
      </c>
      <c r="X183" s="3">
        <v>0</v>
      </c>
      <c r="Y183" s="3">
        <v>0</v>
      </c>
      <c r="Z183" s="3">
        <v>0</v>
      </c>
      <c r="AA183" s="3">
        <v>0</v>
      </c>
    </row>
    <row r="184" spans="1:27" ht="24" customHeight="1" x14ac:dyDescent="0.4">
      <c r="A184" s="2">
        <v>111250</v>
      </c>
      <c r="B184" s="4" t="s">
        <v>621</v>
      </c>
      <c r="C184" s="8" t="s">
        <v>652</v>
      </c>
      <c r="D184" s="8" t="s">
        <v>936</v>
      </c>
      <c r="E184" s="8" t="s">
        <v>664</v>
      </c>
      <c r="F184" s="8" t="s">
        <v>649</v>
      </c>
      <c r="G184" s="8" t="s">
        <v>1272</v>
      </c>
      <c r="H184" s="8" t="s">
        <v>1181</v>
      </c>
      <c r="I184" s="8" t="s">
        <v>1181</v>
      </c>
      <c r="J184" s="8" t="s">
        <v>1181</v>
      </c>
      <c r="K184" s="3">
        <v>10763</v>
      </c>
      <c r="L184" s="3">
        <v>30000</v>
      </c>
      <c r="M184" s="9">
        <f t="shared" si="10"/>
        <v>64.123333333333335</v>
      </c>
      <c r="N184" s="3">
        <v>30000</v>
      </c>
      <c r="O184" s="3">
        <v>0</v>
      </c>
      <c r="P184" s="3">
        <v>0</v>
      </c>
      <c r="Q184" s="3">
        <v>30000</v>
      </c>
      <c r="R184" s="3">
        <v>0</v>
      </c>
      <c r="S184" s="3">
        <f t="shared" si="11"/>
        <v>30000</v>
      </c>
      <c r="T184" s="9">
        <f t="shared" si="8"/>
        <v>64.123333333333335</v>
      </c>
      <c r="U184" s="9">
        <f t="shared" si="9"/>
        <v>0</v>
      </c>
      <c r="V184" s="3">
        <v>0</v>
      </c>
      <c r="W184" s="3">
        <v>0</v>
      </c>
      <c r="X184" s="3">
        <v>0</v>
      </c>
      <c r="Y184" s="3">
        <v>0</v>
      </c>
      <c r="Z184" s="3">
        <v>0</v>
      </c>
      <c r="AA184" s="3">
        <v>0</v>
      </c>
    </row>
    <row r="185" spans="1:27" ht="25.05" customHeight="1" x14ac:dyDescent="0.4">
      <c r="A185" s="2">
        <v>111251</v>
      </c>
      <c r="B185" s="4" t="s">
        <v>622</v>
      </c>
      <c r="C185" s="8" t="s">
        <v>652</v>
      </c>
      <c r="D185" s="8" t="s">
        <v>936</v>
      </c>
      <c r="E185" s="8" t="s">
        <v>689</v>
      </c>
      <c r="F185" s="8" t="s">
        <v>1323</v>
      </c>
      <c r="G185" s="8" t="s">
        <v>1272</v>
      </c>
      <c r="H185" s="8" t="s">
        <v>1181</v>
      </c>
      <c r="I185" s="8" t="s">
        <v>1181</v>
      </c>
      <c r="J185" s="8" t="s">
        <v>1181</v>
      </c>
      <c r="K185" s="3">
        <v>10767</v>
      </c>
      <c r="L185" s="3">
        <v>250000</v>
      </c>
      <c r="M185" s="9">
        <f t="shared" si="10"/>
        <v>95.693200000000004</v>
      </c>
      <c r="N185" s="3">
        <v>250000</v>
      </c>
      <c r="O185" s="3">
        <v>0</v>
      </c>
      <c r="P185" s="3">
        <v>0</v>
      </c>
      <c r="Q185" s="3">
        <v>250000</v>
      </c>
      <c r="R185" s="3">
        <v>0</v>
      </c>
      <c r="S185" s="3">
        <f t="shared" si="11"/>
        <v>250000</v>
      </c>
      <c r="T185" s="9">
        <f t="shared" si="8"/>
        <v>95.693200000000004</v>
      </c>
      <c r="U185" s="9">
        <f t="shared" si="9"/>
        <v>0</v>
      </c>
      <c r="V185" s="3">
        <v>0</v>
      </c>
      <c r="W185" s="3">
        <v>0</v>
      </c>
      <c r="X185" s="3">
        <v>0</v>
      </c>
      <c r="Y185" s="3">
        <v>0</v>
      </c>
      <c r="Z185" s="3">
        <v>0</v>
      </c>
      <c r="AA185" s="3">
        <v>0</v>
      </c>
    </row>
    <row r="186" spans="1:27" ht="24" customHeight="1" x14ac:dyDescent="0.4">
      <c r="A186" s="2">
        <v>111252</v>
      </c>
      <c r="B186" s="4" t="s">
        <v>692</v>
      </c>
      <c r="C186" s="8" t="s">
        <v>652</v>
      </c>
      <c r="D186" s="8" t="s">
        <v>936</v>
      </c>
      <c r="E186" s="8" t="s">
        <v>1303</v>
      </c>
      <c r="F186" s="8" t="s">
        <v>649</v>
      </c>
      <c r="G186" s="8" t="s">
        <v>1272</v>
      </c>
      <c r="H186" s="8" t="s">
        <v>1181</v>
      </c>
      <c r="I186" s="8" t="s">
        <v>1181</v>
      </c>
      <c r="J186" s="8" t="s">
        <v>1181</v>
      </c>
      <c r="K186" s="3">
        <v>0</v>
      </c>
      <c r="L186" s="3">
        <v>1000000</v>
      </c>
      <c r="M186" s="9">
        <f t="shared" si="10"/>
        <v>100</v>
      </c>
      <c r="N186" s="3">
        <v>50000</v>
      </c>
      <c r="O186" s="3">
        <v>0</v>
      </c>
      <c r="P186" s="3">
        <v>0</v>
      </c>
      <c r="Q186" s="3">
        <v>50000</v>
      </c>
      <c r="R186" s="3">
        <v>0</v>
      </c>
      <c r="S186" s="3">
        <f t="shared" si="11"/>
        <v>50000</v>
      </c>
      <c r="T186" s="9">
        <f t="shared" si="8"/>
        <v>100</v>
      </c>
      <c r="U186" s="9">
        <f t="shared" si="9"/>
        <v>-1900</v>
      </c>
      <c r="V186" s="3">
        <v>0</v>
      </c>
      <c r="W186" s="3">
        <v>0</v>
      </c>
      <c r="X186" s="3">
        <v>0</v>
      </c>
      <c r="Y186" s="3">
        <v>0</v>
      </c>
      <c r="Z186" s="3">
        <v>0</v>
      </c>
      <c r="AA186" s="3">
        <v>0</v>
      </c>
    </row>
    <row r="187" spans="1:27" ht="24" customHeight="1" x14ac:dyDescent="0.4">
      <c r="A187" s="2">
        <v>111300</v>
      </c>
      <c r="B187" s="4" t="s">
        <v>623</v>
      </c>
      <c r="C187" s="8" t="s">
        <v>653</v>
      </c>
      <c r="D187" s="8" t="s">
        <v>936</v>
      </c>
      <c r="E187" s="8" t="s">
        <v>664</v>
      </c>
      <c r="F187" s="8" t="s">
        <v>649</v>
      </c>
      <c r="G187" s="8" t="s">
        <v>1272</v>
      </c>
      <c r="H187" s="8" t="s">
        <v>1181</v>
      </c>
      <c r="I187" s="8" t="s">
        <v>1181</v>
      </c>
      <c r="J187" s="8" t="s">
        <v>1181</v>
      </c>
      <c r="K187" s="3">
        <v>156513881</v>
      </c>
      <c r="L187" s="3">
        <v>243354202</v>
      </c>
      <c r="M187" s="9">
        <f t="shared" si="10"/>
        <v>35.684742768485258</v>
      </c>
      <c r="N187" s="3">
        <v>385640000</v>
      </c>
      <c r="O187" s="3">
        <v>0</v>
      </c>
      <c r="P187" s="3">
        <v>0</v>
      </c>
      <c r="Q187" s="3">
        <v>385640000</v>
      </c>
      <c r="R187" s="3">
        <v>0</v>
      </c>
      <c r="S187" s="3">
        <f t="shared" si="11"/>
        <v>385640000</v>
      </c>
      <c r="T187" s="9">
        <f t="shared" si="8"/>
        <v>59.414510683539056</v>
      </c>
      <c r="U187" s="9">
        <f t="shared" si="9"/>
        <v>36.896016492065137</v>
      </c>
      <c r="V187" s="3">
        <v>0</v>
      </c>
      <c r="W187" s="3">
        <v>0</v>
      </c>
      <c r="X187" s="3">
        <v>0</v>
      </c>
      <c r="Y187" s="3">
        <v>0</v>
      </c>
      <c r="Z187" s="3">
        <v>0</v>
      </c>
      <c r="AA187" s="3">
        <v>0</v>
      </c>
    </row>
    <row r="188" spans="1:27" ht="23" customHeight="1" x14ac:dyDescent="0.4">
      <c r="A188" s="2">
        <v>111305</v>
      </c>
      <c r="B188" s="4" t="s">
        <v>1165</v>
      </c>
      <c r="C188" s="8" t="s">
        <v>653</v>
      </c>
      <c r="D188" s="8" t="s">
        <v>936</v>
      </c>
      <c r="E188" s="8" t="s">
        <v>1271</v>
      </c>
      <c r="F188" s="8" t="s">
        <v>794</v>
      </c>
      <c r="G188" s="8" t="s">
        <v>1272</v>
      </c>
      <c r="H188" s="8" t="s">
        <v>1181</v>
      </c>
      <c r="I188" s="8" t="s">
        <v>1181</v>
      </c>
      <c r="J188" s="8" t="s">
        <v>1181</v>
      </c>
      <c r="K188" s="3">
        <v>816840</v>
      </c>
      <c r="L188" s="3">
        <v>4109982</v>
      </c>
      <c r="M188" s="9">
        <f t="shared" si="10"/>
        <v>80.125460403476225</v>
      </c>
      <c r="N188" s="3">
        <v>2500000</v>
      </c>
      <c r="O188" s="3">
        <v>0</v>
      </c>
      <c r="P188" s="3">
        <v>0</v>
      </c>
      <c r="Q188" s="3">
        <v>2500000</v>
      </c>
      <c r="R188" s="3">
        <v>0</v>
      </c>
      <c r="S188" s="3">
        <f t="shared" si="11"/>
        <v>2500000</v>
      </c>
      <c r="T188" s="9">
        <f t="shared" si="8"/>
        <v>67.326399999999992</v>
      </c>
      <c r="U188" s="9">
        <f t="shared" si="9"/>
        <v>-64.399280000000005</v>
      </c>
      <c r="V188" s="3">
        <v>0</v>
      </c>
      <c r="W188" s="3">
        <v>0</v>
      </c>
      <c r="X188" s="3">
        <v>0</v>
      </c>
      <c r="Y188" s="3">
        <v>0</v>
      </c>
      <c r="Z188" s="3">
        <v>0</v>
      </c>
      <c r="AA188" s="3">
        <v>0</v>
      </c>
    </row>
    <row r="189" spans="1:27" ht="23" customHeight="1" x14ac:dyDescent="0.4">
      <c r="A189" s="2">
        <v>111306</v>
      </c>
      <c r="B189" s="4" t="s">
        <v>1166</v>
      </c>
      <c r="C189" s="8" t="s">
        <v>653</v>
      </c>
      <c r="D189" s="8" t="s">
        <v>936</v>
      </c>
      <c r="E189" s="8" t="s">
        <v>1271</v>
      </c>
      <c r="F189" s="8" t="s">
        <v>794</v>
      </c>
      <c r="G189" s="8" t="s">
        <v>1272</v>
      </c>
      <c r="H189" s="8" t="s">
        <v>1181</v>
      </c>
      <c r="I189" s="8" t="s">
        <v>1181</v>
      </c>
      <c r="J189" s="8" t="s">
        <v>1181</v>
      </c>
      <c r="K189" s="3">
        <v>437100</v>
      </c>
      <c r="L189" s="3">
        <v>2600120</v>
      </c>
      <c r="M189" s="9">
        <f t="shared" si="10"/>
        <v>83.189237419811391</v>
      </c>
      <c r="N189" s="3">
        <v>2440000</v>
      </c>
      <c r="O189" s="3">
        <v>0</v>
      </c>
      <c r="P189" s="3">
        <v>0</v>
      </c>
      <c r="Q189" s="3">
        <v>2440000</v>
      </c>
      <c r="R189" s="3">
        <v>0</v>
      </c>
      <c r="S189" s="3">
        <f t="shared" si="11"/>
        <v>2440000</v>
      </c>
      <c r="T189" s="9">
        <f t="shared" si="8"/>
        <v>82.086065573770497</v>
      </c>
      <c r="U189" s="9">
        <f t="shared" si="9"/>
        <v>-6.5622950819672132</v>
      </c>
      <c r="V189" s="3">
        <v>0</v>
      </c>
      <c r="W189" s="3">
        <v>0</v>
      </c>
      <c r="X189" s="3">
        <v>0</v>
      </c>
      <c r="Y189" s="3">
        <v>0</v>
      </c>
      <c r="Z189" s="3">
        <v>0</v>
      </c>
      <c r="AA189" s="3">
        <v>0</v>
      </c>
    </row>
    <row r="190" spans="1:27" ht="22.05" customHeight="1" x14ac:dyDescent="0.4">
      <c r="A190" s="2">
        <v>111310</v>
      </c>
      <c r="B190" s="4" t="s">
        <v>624</v>
      </c>
      <c r="C190" s="8" t="s">
        <v>653</v>
      </c>
      <c r="D190" s="8" t="s">
        <v>936</v>
      </c>
      <c r="E190" s="8" t="s">
        <v>664</v>
      </c>
      <c r="F190" s="8" t="s">
        <v>649</v>
      </c>
      <c r="G190" s="8" t="s">
        <v>927</v>
      </c>
      <c r="H190" s="8" t="s">
        <v>1181</v>
      </c>
      <c r="I190" s="8" t="s">
        <v>1181</v>
      </c>
      <c r="J190" s="8" t="s">
        <v>1181</v>
      </c>
      <c r="K190" s="3">
        <v>301100</v>
      </c>
      <c r="L190" s="3">
        <v>849865</v>
      </c>
      <c r="M190" s="9">
        <f t="shared" si="10"/>
        <v>64.570843604572488</v>
      </c>
      <c r="N190" s="3">
        <v>1200000</v>
      </c>
      <c r="O190" s="3">
        <v>0</v>
      </c>
      <c r="P190" s="3">
        <v>0</v>
      </c>
      <c r="Q190" s="3">
        <v>1200000</v>
      </c>
      <c r="R190" s="3">
        <v>0</v>
      </c>
      <c r="S190" s="3">
        <f t="shared" si="11"/>
        <v>1200000</v>
      </c>
      <c r="T190" s="9">
        <f t="shared" si="8"/>
        <v>74.908333333333331</v>
      </c>
      <c r="U190" s="9">
        <f t="shared" si="9"/>
        <v>29.177916666666665</v>
      </c>
      <c r="V190" s="3">
        <v>1200</v>
      </c>
      <c r="W190" s="3">
        <v>4647</v>
      </c>
      <c r="X190" s="3">
        <v>5500</v>
      </c>
      <c r="Y190" s="3">
        <v>0</v>
      </c>
      <c r="Z190" s="3">
        <v>0</v>
      </c>
      <c r="AA190" s="3">
        <v>5500</v>
      </c>
    </row>
    <row r="191" spans="1:27" ht="23" customHeight="1" x14ac:dyDescent="0.4">
      <c r="A191" s="2">
        <v>111313</v>
      </c>
      <c r="B191" s="4" t="s">
        <v>69</v>
      </c>
      <c r="C191" s="8" t="s">
        <v>653</v>
      </c>
      <c r="D191" s="8" t="s">
        <v>936</v>
      </c>
      <c r="E191" s="8" t="s">
        <v>664</v>
      </c>
      <c r="F191" s="8" t="s">
        <v>649</v>
      </c>
      <c r="G191" s="8" t="s">
        <v>1328</v>
      </c>
      <c r="H191" s="8" t="s">
        <v>1181</v>
      </c>
      <c r="I191" s="8" t="s">
        <v>1181</v>
      </c>
      <c r="J191" s="8" t="s">
        <v>1181</v>
      </c>
      <c r="K191" s="3">
        <v>7559429</v>
      </c>
      <c r="L191" s="3">
        <v>22339732</v>
      </c>
      <c r="M191" s="9">
        <f t="shared" si="10"/>
        <v>66.161505428981869</v>
      </c>
      <c r="N191" s="3">
        <v>21210000</v>
      </c>
      <c r="O191" s="3">
        <v>0</v>
      </c>
      <c r="P191" s="3">
        <v>0</v>
      </c>
      <c r="Q191" s="3">
        <v>21210000</v>
      </c>
      <c r="R191" s="3">
        <v>0</v>
      </c>
      <c r="S191" s="3">
        <f t="shared" si="11"/>
        <v>21210000</v>
      </c>
      <c r="T191" s="9">
        <f t="shared" si="8"/>
        <v>64.359127769919837</v>
      </c>
      <c r="U191" s="9">
        <f t="shared" si="9"/>
        <v>-5.3264120697784065</v>
      </c>
      <c r="V191" s="3">
        <v>0</v>
      </c>
      <c r="W191" s="3">
        <v>0</v>
      </c>
      <c r="X191" s="3">
        <v>0</v>
      </c>
      <c r="Y191" s="3">
        <v>0</v>
      </c>
      <c r="Z191" s="3">
        <v>0</v>
      </c>
      <c r="AA191" s="3">
        <v>0</v>
      </c>
    </row>
    <row r="192" spans="1:27" ht="23" customHeight="1" x14ac:dyDescent="0.4">
      <c r="A192" s="2">
        <v>111316</v>
      </c>
      <c r="B192" s="4" t="s">
        <v>70</v>
      </c>
      <c r="C192" s="8" t="s">
        <v>653</v>
      </c>
      <c r="D192" s="8" t="s">
        <v>936</v>
      </c>
      <c r="E192" s="8" t="s">
        <v>664</v>
      </c>
      <c r="F192" s="8" t="s">
        <v>649</v>
      </c>
      <c r="G192" s="8" t="s">
        <v>1328</v>
      </c>
      <c r="H192" s="8" t="s">
        <v>1181</v>
      </c>
      <c r="I192" s="8" t="s">
        <v>1181</v>
      </c>
      <c r="J192" s="8" t="s">
        <v>1181</v>
      </c>
      <c r="K192" s="3">
        <v>611430</v>
      </c>
      <c r="L192" s="3">
        <v>1229958</v>
      </c>
      <c r="M192" s="9">
        <f t="shared" si="10"/>
        <v>50.288546438171053</v>
      </c>
      <c r="N192" s="3">
        <v>1215000</v>
      </c>
      <c r="O192" s="3">
        <v>0</v>
      </c>
      <c r="P192" s="3">
        <v>0</v>
      </c>
      <c r="Q192" s="3">
        <v>1215000</v>
      </c>
      <c r="R192" s="3">
        <v>0</v>
      </c>
      <c r="S192" s="3">
        <f t="shared" si="11"/>
        <v>1215000</v>
      </c>
      <c r="T192" s="9">
        <f t="shared" si="8"/>
        <v>49.676543209876542</v>
      </c>
      <c r="U192" s="9">
        <f t="shared" si="9"/>
        <v>-1.231111111111111</v>
      </c>
      <c r="V192" s="3">
        <v>0</v>
      </c>
      <c r="W192" s="3">
        <v>0</v>
      </c>
      <c r="X192" s="3">
        <v>0</v>
      </c>
      <c r="Y192" s="3">
        <v>0</v>
      </c>
      <c r="Z192" s="3">
        <v>0</v>
      </c>
      <c r="AA192" s="3">
        <v>0</v>
      </c>
    </row>
    <row r="193" spans="1:27" ht="23" customHeight="1" x14ac:dyDescent="0.4">
      <c r="A193" s="2">
        <v>111320</v>
      </c>
      <c r="B193" s="4" t="s">
        <v>625</v>
      </c>
      <c r="C193" s="8" t="s">
        <v>653</v>
      </c>
      <c r="D193" s="8" t="s">
        <v>936</v>
      </c>
      <c r="E193" s="8" t="s">
        <v>1346</v>
      </c>
      <c r="F193" s="8" t="s">
        <v>761</v>
      </c>
      <c r="G193" s="8" t="s">
        <v>663</v>
      </c>
      <c r="H193" s="8" t="s">
        <v>1180</v>
      </c>
      <c r="I193" s="8" t="s">
        <v>1181</v>
      </c>
      <c r="J193" s="8" t="s">
        <v>1181</v>
      </c>
      <c r="K193" s="3">
        <v>792180</v>
      </c>
      <c r="L193" s="3">
        <v>1299729</v>
      </c>
      <c r="M193" s="9">
        <f t="shared" si="10"/>
        <v>39.050371269703142</v>
      </c>
      <c r="N193" s="3">
        <v>1300000</v>
      </c>
      <c r="O193" s="3">
        <v>0</v>
      </c>
      <c r="P193" s="3">
        <v>0</v>
      </c>
      <c r="Q193" s="3">
        <v>1300000</v>
      </c>
      <c r="R193" s="3">
        <v>0</v>
      </c>
      <c r="S193" s="3">
        <f t="shared" si="11"/>
        <v>1300000</v>
      </c>
      <c r="T193" s="9">
        <f t="shared" si="8"/>
        <v>39.06307692307692</v>
      </c>
      <c r="U193" s="9">
        <f t="shared" si="9"/>
        <v>2.0846153846153848E-2</v>
      </c>
      <c r="V193" s="3">
        <v>360</v>
      </c>
      <c r="W193" s="3">
        <v>1394</v>
      </c>
      <c r="X193" s="3">
        <v>1800</v>
      </c>
      <c r="Y193" s="3">
        <v>0</v>
      </c>
      <c r="Z193" s="3">
        <v>0</v>
      </c>
      <c r="AA193" s="3">
        <v>1800</v>
      </c>
    </row>
    <row r="194" spans="1:27" ht="24" customHeight="1" x14ac:dyDescent="0.4">
      <c r="A194" s="2">
        <v>111346</v>
      </c>
      <c r="B194" s="4" t="s">
        <v>626</v>
      </c>
      <c r="C194" s="8" t="s">
        <v>653</v>
      </c>
      <c r="D194" s="8" t="s">
        <v>936</v>
      </c>
      <c r="E194" s="8" t="s">
        <v>1345</v>
      </c>
      <c r="F194" s="8" t="s">
        <v>750</v>
      </c>
      <c r="G194" s="8" t="s">
        <v>1267</v>
      </c>
      <c r="H194" s="8" t="s">
        <v>1181</v>
      </c>
      <c r="I194" s="8" t="s">
        <v>1181</v>
      </c>
      <c r="J194" s="8" t="s">
        <v>1181</v>
      </c>
      <c r="K194" s="3">
        <v>0</v>
      </c>
      <c r="L194" s="3">
        <v>0</v>
      </c>
      <c r="M194" s="9">
        <v>0</v>
      </c>
      <c r="N194" s="3">
        <v>0</v>
      </c>
      <c r="O194" s="3">
        <v>0</v>
      </c>
      <c r="P194" s="3">
        <v>100000000</v>
      </c>
      <c r="Q194" s="3">
        <v>100000000</v>
      </c>
      <c r="R194" s="3">
        <v>0</v>
      </c>
      <c r="S194" s="3">
        <f t="shared" si="11"/>
        <v>100000000</v>
      </c>
      <c r="T194" s="9">
        <f t="shared" ref="T194:T257" si="12">((S194-K194)/S194)*100</f>
        <v>100</v>
      </c>
      <c r="U194" s="9">
        <f t="shared" ref="U194:U257" si="13">((S194-L194)/S194)*100</f>
        <v>100</v>
      </c>
      <c r="V194" s="3">
        <v>0</v>
      </c>
      <c r="W194" s="3">
        <v>0</v>
      </c>
      <c r="X194" s="3">
        <v>0</v>
      </c>
      <c r="Y194" s="3">
        <v>0</v>
      </c>
      <c r="Z194" s="3">
        <v>0</v>
      </c>
      <c r="AA194" s="3">
        <v>0</v>
      </c>
    </row>
    <row r="195" spans="1:27" ht="24.75" customHeight="1" x14ac:dyDescent="0.4">
      <c r="A195" s="2">
        <v>111347</v>
      </c>
      <c r="B195" s="4" t="s">
        <v>627</v>
      </c>
      <c r="C195" s="8" t="s">
        <v>653</v>
      </c>
      <c r="D195" s="8" t="s">
        <v>936</v>
      </c>
      <c r="E195" s="8" t="s">
        <v>664</v>
      </c>
      <c r="F195" s="8" t="s">
        <v>649</v>
      </c>
      <c r="G195" s="8" t="s">
        <v>1272</v>
      </c>
      <c r="H195" s="8" t="s">
        <v>1181</v>
      </c>
      <c r="I195" s="8" t="s">
        <v>1181</v>
      </c>
      <c r="J195" s="8" t="s">
        <v>1181</v>
      </c>
      <c r="K195" s="3">
        <v>850000</v>
      </c>
      <c r="L195" s="3">
        <v>45221087</v>
      </c>
      <c r="M195" s="9">
        <f t="shared" ref="M195:M258" si="14">((L195-K195)/L195)*100</f>
        <v>98.12034593507228</v>
      </c>
      <c r="N195" s="3">
        <v>200000</v>
      </c>
      <c r="O195" s="3">
        <v>0</v>
      </c>
      <c r="P195" s="3">
        <v>0</v>
      </c>
      <c r="Q195" s="3">
        <v>200000</v>
      </c>
      <c r="R195" s="3">
        <v>0</v>
      </c>
      <c r="S195" s="3">
        <f t="shared" ref="S195:S258" si="15">Q195+R195</f>
        <v>200000</v>
      </c>
      <c r="T195" s="9">
        <f t="shared" si="12"/>
        <v>-325</v>
      </c>
      <c r="U195" s="9">
        <f t="shared" si="13"/>
        <v>-22510.5435</v>
      </c>
      <c r="V195" s="3">
        <v>0</v>
      </c>
      <c r="W195" s="3">
        <v>0</v>
      </c>
      <c r="X195" s="3">
        <v>0</v>
      </c>
      <c r="Y195" s="3">
        <v>0</v>
      </c>
      <c r="Z195" s="3">
        <v>0</v>
      </c>
      <c r="AA195" s="3">
        <v>0</v>
      </c>
    </row>
    <row r="196" spans="1:27" ht="23" customHeight="1" x14ac:dyDescent="0.4">
      <c r="A196" s="2">
        <v>111348</v>
      </c>
      <c r="B196" s="4" t="s">
        <v>1167</v>
      </c>
      <c r="C196" s="8" t="s">
        <v>653</v>
      </c>
      <c r="D196" s="8" t="s">
        <v>936</v>
      </c>
      <c r="E196" s="8" t="s">
        <v>1271</v>
      </c>
      <c r="F196" s="8" t="s">
        <v>794</v>
      </c>
      <c r="G196" s="8" t="s">
        <v>1272</v>
      </c>
      <c r="H196" s="8" t="s">
        <v>1181</v>
      </c>
      <c r="I196" s="8" t="s">
        <v>1181</v>
      </c>
      <c r="J196" s="8" t="s">
        <v>1181</v>
      </c>
      <c r="K196" s="3">
        <v>362876</v>
      </c>
      <c r="L196" s="3">
        <v>900120</v>
      </c>
      <c r="M196" s="9">
        <f t="shared" si="14"/>
        <v>59.685819668488648</v>
      </c>
      <c r="N196" s="3">
        <v>900000</v>
      </c>
      <c r="O196" s="3">
        <v>0</v>
      </c>
      <c r="P196" s="3">
        <v>0</v>
      </c>
      <c r="Q196" s="3">
        <v>900000</v>
      </c>
      <c r="R196" s="3">
        <v>0</v>
      </c>
      <c r="S196" s="3">
        <f t="shared" si="15"/>
        <v>900000</v>
      </c>
      <c r="T196" s="9">
        <f t="shared" si="12"/>
        <v>59.680444444444447</v>
      </c>
      <c r="U196" s="9">
        <f t="shared" si="13"/>
        <v>-1.3333333333333334E-2</v>
      </c>
      <c r="V196" s="3">
        <v>0</v>
      </c>
      <c r="W196" s="3">
        <v>0</v>
      </c>
      <c r="X196" s="3">
        <v>0</v>
      </c>
      <c r="Y196" s="3">
        <v>0</v>
      </c>
      <c r="Z196" s="3">
        <v>0</v>
      </c>
      <c r="AA196" s="3">
        <v>0</v>
      </c>
    </row>
    <row r="197" spans="1:27" ht="22.05" customHeight="1" x14ac:dyDescent="0.4">
      <c r="A197" s="2">
        <v>111349</v>
      </c>
      <c r="B197" s="4" t="s">
        <v>628</v>
      </c>
      <c r="C197" s="8" t="s">
        <v>653</v>
      </c>
      <c r="D197" s="8" t="s">
        <v>936</v>
      </c>
      <c r="E197" s="8" t="s">
        <v>664</v>
      </c>
      <c r="F197" s="8" t="s">
        <v>649</v>
      </c>
      <c r="G197" s="8" t="s">
        <v>1272</v>
      </c>
      <c r="H197" s="8" t="s">
        <v>1181</v>
      </c>
      <c r="I197" s="8" t="s">
        <v>1181</v>
      </c>
      <c r="J197" s="8" t="s">
        <v>1181</v>
      </c>
      <c r="K197" s="3">
        <v>766273</v>
      </c>
      <c r="L197" s="3">
        <v>3199819</v>
      </c>
      <c r="M197" s="9">
        <f t="shared" si="14"/>
        <v>76.052614225992158</v>
      </c>
      <c r="N197" s="3">
        <v>20000</v>
      </c>
      <c r="O197" s="3">
        <v>0</v>
      </c>
      <c r="P197" s="3">
        <v>0</v>
      </c>
      <c r="Q197" s="3">
        <v>20000</v>
      </c>
      <c r="R197" s="3">
        <v>0</v>
      </c>
      <c r="S197" s="3">
        <f t="shared" si="15"/>
        <v>20000</v>
      </c>
      <c r="T197" s="9">
        <f t="shared" si="12"/>
        <v>-3731.3650000000002</v>
      </c>
      <c r="U197" s="9">
        <f t="shared" si="13"/>
        <v>-15899.094999999999</v>
      </c>
      <c r="V197" s="3">
        <v>0</v>
      </c>
      <c r="W197" s="3">
        <v>0</v>
      </c>
      <c r="X197" s="3">
        <v>0</v>
      </c>
      <c r="Y197" s="3">
        <v>0</v>
      </c>
      <c r="Z197" s="3">
        <v>0</v>
      </c>
      <c r="AA197" s="3">
        <v>0</v>
      </c>
    </row>
    <row r="198" spans="1:27" ht="23" customHeight="1" x14ac:dyDescent="0.4">
      <c r="A198" s="2">
        <v>111350</v>
      </c>
      <c r="B198" s="4" t="s">
        <v>762</v>
      </c>
      <c r="C198" s="8" t="s">
        <v>653</v>
      </c>
      <c r="D198" s="8" t="s">
        <v>936</v>
      </c>
      <c r="E198" s="8" t="s">
        <v>664</v>
      </c>
      <c r="F198" s="8" t="s">
        <v>649</v>
      </c>
      <c r="G198" s="8" t="s">
        <v>1272</v>
      </c>
      <c r="H198" s="8" t="s">
        <v>1180</v>
      </c>
      <c r="I198" s="8" t="s">
        <v>1180</v>
      </c>
      <c r="J198" s="8" t="s">
        <v>1181</v>
      </c>
      <c r="K198" s="3">
        <v>3903819</v>
      </c>
      <c r="L198" s="3">
        <v>4850345</v>
      </c>
      <c r="M198" s="9">
        <f t="shared" si="14"/>
        <v>19.514611847198498</v>
      </c>
      <c r="N198" s="3">
        <v>5340000</v>
      </c>
      <c r="O198" s="3">
        <v>0</v>
      </c>
      <c r="P198" s="3">
        <v>0</v>
      </c>
      <c r="Q198" s="3">
        <v>5340000</v>
      </c>
      <c r="R198" s="3">
        <v>0</v>
      </c>
      <c r="S198" s="3">
        <f t="shared" si="15"/>
        <v>5340000</v>
      </c>
      <c r="T198" s="9">
        <f t="shared" si="12"/>
        <v>26.894775280898877</v>
      </c>
      <c r="U198" s="9">
        <f t="shared" si="13"/>
        <v>9.1695692883895141</v>
      </c>
      <c r="V198" s="3">
        <v>0</v>
      </c>
      <c r="W198" s="3">
        <v>0</v>
      </c>
      <c r="X198" s="3">
        <v>0</v>
      </c>
      <c r="Y198" s="3">
        <v>0</v>
      </c>
      <c r="Z198" s="3">
        <v>0</v>
      </c>
      <c r="AA198" s="3">
        <v>0</v>
      </c>
    </row>
    <row r="199" spans="1:27" ht="25.05" customHeight="1" x14ac:dyDescent="0.4">
      <c r="A199" s="2">
        <v>111351</v>
      </c>
      <c r="B199" s="4" t="s">
        <v>1168</v>
      </c>
      <c r="C199" s="8" t="s">
        <v>653</v>
      </c>
      <c r="D199" s="8" t="s">
        <v>936</v>
      </c>
      <c r="E199" s="8" t="s">
        <v>664</v>
      </c>
      <c r="F199" s="8" t="s">
        <v>649</v>
      </c>
      <c r="G199" s="8" t="s">
        <v>1272</v>
      </c>
      <c r="H199" s="8" t="s">
        <v>1181</v>
      </c>
      <c r="I199" s="8" t="s">
        <v>1181</v>
      </c>
      <c r="J199" s="8" t="s">
        <v>1181</v>
      </c>
      <c r="K199" s="3">
        <v>1740000</v>
      </c>
      <c r="L199" s="3">
        <v>15099984</v>
      </c>
      <c r="M199" s="9">
        <f t="shared" si="14"/>
        <v>88.476808982049249</v>
      </c>
      <c r="N199" s="3">
        <v>1640000</v>
      </c>
      <c r="O199" s="3">
        <v>0</v>
      </c>
      <c r="P199" s="3">
        <v>0</v>
      </c>
      <c r="Q199" s="3">
        <v>1640000</v>
      </c>
      <c r="R199" s="3">
        <v>0</v>
      </c>
      <c r="S199" s="3">
        <f t="shared" si="15"/>
        <v>1640000</v>
      </c>
      <c r="T199" s="9">
        <f t="shared" si="12"/>
        <v>-6.0975609756097562</v>
      </c>
      <c r="U199" s="9">
        <f t="shared" si="13"/>
        <v>-820.73073170731709</v>
      </c>
      <c r="V199" s="3">
        <v>0</v>
      </c>
      <c r="W199" s="3">
        <v>0</v>
      </c>
      <c r="X199" s="3">
        <v>0</v>
      </c>
      <c r="Y199" s="3">
        <v>0</v>
      </c>
      <c r="Z199" s="3">
        <v>0</v>
      </c>
      <c r="AA199" s="3">
        <v>0</v>
      </c>
    </row>
    <row r="200" spans="1:27" ht="22.05" customHeight="1" x14ac:dyDescent="0.4">
      <c r="A200" s="2">
        <v>111352</v>
      </c>
      <c r="B200" s="4" t="s">
        <v>629</v>
      </c>
      <c r="C200" s="8" t="s">
        <v>653</v>
      </c>
      <c r="D200" s="8" t="s">
        <v>936</v>
      </c>
      <c r="E200" s="8" t="s">
        <v>664</v>
      </c>
      <c r="F200" s="8" t="s">
        <v>649</v>
      </c>
      <c r="G200" s="8" t="s">
        <v>1272</v>
      </c>
      <c r="H200" s="8" t="s">
        <v>1181</v>
      </c>
      <c r="I200" s="8" t="s">
        <v>1181</v>
      </c>
      <c r="J200" s="8" t="s">
        <v>1181</v>
      </c>
      <c r="K200" s="3">
        <v>4657173</v>
      </c>
      <c r="L200" s="3">
        <v>8000179</v>
      </c>
      <c r="M200" s="9">
        <f t="shared" si="14"/>
        <v>41.786640023929465</v>
      </c>
      <c r="N200" s="3">
        <v>8000000</v>
      </c>
      <c r="O200" s="3">
        <v>0</v>
      </c>
      <c r="P200" s="3">
        <v>0</v>
      </c>
      <c r="Q200" s="3">
        <v>8000000</v>
      </c>
      <c r="R200" s="3">
        <v>0</v>
      </c>
      <c r="S200" s="3">
        <f t="shared" si="15"/>
        <v>8000000</v>
      </c>
      <c r="T200" s="9">
        <f t="shared" si="12"/>
        <v>41.785337500000004</v>
      </c>
      <c r="U200" s="9">
        <f t="shared" si="13"/>
        <v>-2.2374999999999999E-3</v>
      </c>
      <c r="V200" s="3">
        <v>0</v>
      </c>
      <c r="W200" s="3">
        <v>0</v>
      </c>
      <c r="X200" s="3">
        <v>0</v>
      </c>
      <c r="Y200" s="3">
        <v>0</v>
      </c>
      <c r="Z200" s="3">
        <v>0</v>
      </c>
      <c r="AA200" s="3">
        <v>0</v>
      </c>
    </row>
    <row r="201" spans="1:27" ht="25.05" customHeight="1" x14ac:dyDescent="0.4">
      <c r="A201" s="2">
        <v>111354</v>
      </c>
      <c r="B201" s="4" t="s">
        <v>791</v>
      </c>
      <c r="C201" s="8" t="s">
        <v>653</v>
      </c>
      <c r="D201" s="8" t="s">
        <v>936</v>
      </c>
      <c r="E201" s="8" t="s">
        <v>664</v>
      </c>
      <c r="F201" s="8" t="s">
        <v>649</v>
      </c>
      <c r="G201" s="8" t="s">
        <v>1272</v>
      </c>
      <c r="H201" s="8" t="s">
        <v>1181</v>
      </c>
      <c r="I201" s="8" t="s">
        <v>1181</v>
      </c>
      <c r="J201" s="8" t="s">
        <v>1181</v>
      </c>
      <c r="K201" s="3">
        <v>450000</v>
      </c>
      <c r="L201" s="3">
        <v>8999859</v>
      </c>
      <c r="M201" s="9">
        <f t="shared" si="14"/>
        <v>94.99992166543943</v>
      </c>
      <c r="N201" s="3">
        <v>20000</v>
      </c>
      <c r="O201" s="3">
        <v>0</v>
      </c>
      <c r="P201" s="3">
        <v>0</v>
      </c>
      <c r="Q201" s="3">
        <v>20000</v>
      </c>
      <c r="R201" s="3">
        <v>0</v>
      </c>
      <c r="S201" s="3">
        <f t="shared" si="15"/>
        <v>20000</v>
      </c>
      <c r="T201" s="9">
        <f t="shared" si="12"/>
        <v>-2150</v>
      </c>
      <c r="U201" s="9">
        <f t="shared" si="13"/>
        <v>-44899.294999999998</v>
      </c>
      <c r="V201" s="3">
        <v>0</v>
      </c>
      <c r="W201" s="3">
        <v>0</v>
      </c>
      <c r="X201" s="3">
        <v>0</v>
      </c>
      <c r="Y201" s="3">
        <v>0</v>
      </c>
      <c r="Z201" s="3">
        <v>0</v>
      </c>
      <c r="AA201" s="3">
        <v>0</v>
      </c>
    </row>
    <row r="202" spans="1:27" ht="24" customHeight="1" x14ac:dyDescent="0.4">
      <c r="A202" s="2">
        <v>111355</v>
      </c>
      <c r="B202" s="4" t="s">
        <v>763</v>
      </c>
      <c r="C202" s="8" t="s">
        <v>653</v>
      </c>
      <c r="D202" s="8" t="s">
        <v>936</v>
      </c>
      <c r="E202" s="8" t="s">
        <v>664</v>
      </c>
      <c r="F202" s="8" t="s">
        <v>649</v>
      </c>
      <c r="G202" s="8" t="s">
        <v>1272</v>
      </c>
      <c r="H202" s="8" t="s">
        <v>1181</v>
      </c>
      <c r="I202" s="8" t="s">
        <v>1181</v>
      </c>
      <c r="J202" s="8" t="s">
        <v>1181</v>
      </c>
      <c r="K202" s="3">
        <v>150000</v>
      </c>
      <c r="L202" s="3">
        <v>11020007</v>
      </c>
      <c r="M202" s="9">
        <f t="shared" si="14"/>
        <v>98.638839340120199</v>
      </c>
      <c r="N202" s="3">
        <v>20000</v>
      </c>
      <c r="O202" s="3">
        <v>0</v>
      </c>
      <c r="P202" s="3">
        <v>0</v>
      </c>
      <c r="Q202" s="3">
        <v>20000</v>
      </c>
      <c r="R202" s="3">
        <v>0</v>
      </c>
      <c r="S202" s="3">
        <f t="shared" si="15"/>
        <v>20000</v>
      </c>
      <c r="T202" s="9">
        <f t="shared" si="12"/>
        <v>-650</v>
      </c>
      <c r="U202" s="9">
        <f t="shared" si="13"/>
        <v>-55000.035000000003</v>
      </c>
      <c r="V202" s="3">
        <v>0</v>
      </c>
      <c r="W202" s="3">
        <v>0</v>
      </c>
      <c r="X202" s="3">
        <v>0</v>
      </c>
      <c r="Y202" s="3">
        <v>0</v>
      </c>
      <c r="Z202" s="3">
        <v>0</v>
      </c>
      <c r="AA202" s="3">
        <v>0</v>
      </c>
    </row>
    <row r="203" spans="1:27" ht="24" customHeight="1" x14ac:dyDescent="0.4">
      <c r="A203" s="2">
        <v>111356</v>
      </c>
      <c r="B203" s="4" t="s">
        <v>764</v>
      </c>
      <c r="C203" s="8" t="s">
        <v>653</v>
      </c>
      <c r="D203" s="8" t="s">
        <v>936</v>
      </c>
      <c r="E203" s="8" t="s">
        <v>664</v>
      </c>
      <c r="F203" s="8" t="s">
        <v>649</v>
      </c>
      <c r="G203" s="8" t="s">
        <v>1272</v>
      </c>
      <c r="H203" s="8" t="s">
        <v>1181</v>
      </c>
      <c r="I203" s="8" t="s">
        <v>1181</v>
      </c>
      <c r="J203" s="8" t="s">
        <v>1181</v>
      </c>
      <c r="K203" s="3">
        <v>1890076</v>
      </c>
      <c r="L203" s="3">
        <v>14133755</v>
      </c>
      <c r="M203" s="9">
        <f t="shared" si="14"/>
        <v>86.627219730354739</v>
      </c>
      <c r="N203" s="3">
        <v>20000</v>
      </c>
      <c r="O203" s="3">
        <v>0</v>
      </c>
      <c r="P203" s="3">
        <v>0</v>
      </c>
      <c r="Q203" s="3">
        <v>20000</v>
      </c>
      <c r="R203" s="3">
        <v>0</v>
      </c>
      <c r="S203" s="3">
        <f t="shared" si="15"/>
        <v>20000</v>
      </c>
      <c r="T203" s="9">
        <f t="shared" si="12"/>
        <v>-9350.3799999999992</v>
      </c>
      <c r="U203" s="9">
        <f t="shared" si="13"/>
        <v>-70568.775000000009</v>
      </c>
      <c r="V203" s="3">
        <v>0</v>
      </c>
      <c r="W203" s="3">
        <v>0</v>
      </c>
      <c r="X203" s="3">
        <v>0</v>
      </c>
      <c r="Y203" s="3">
        <v>0</v>
      </c>
      <c r="Z203" s="3">
        <v>0</v>
      </c>
      <c r="AA203" s="3">
        <v>0</v>
      </c>
    </row>
    <row r="204" spans="1:27" ht="25.05" customHeight="1" x14ac:dyDescent="0.4">
      <c r="A204" s="2">
        <v>111358</v>
      </c>
      <c r="B204" s="4" t="s">
        <v>1169</v>
      </c>
      <c r="C204" s="8" t="s">
        <v>653</v>
      </c>
      <c r="D204" s="8" t="s">
        <v>936</v>
      </c>
      <c r="E204" s="8" t="s">
        <v>664</v>
      </c>
      <c r="F204" s="8" t="s">
        <v>649</v>
      </c>
      <c r="G204" s="8" t="s">
        <v>1272</v>
      </c>
      <c r="H204" s="8" t="s">
        <v>1181</v>
      </c>
      <c r="I204" s="8" t="s">
        <v>1181</v>
      </c>
      <c r="J204" s="8" t="s">
        <v>1181</v>
      </c>
      <c r="K204" s="3">
        <v>100000</v>
      </c>
      <c r="L204" s="3">
        <v>3600045</v>
      </c>
      <c r="M204" s="9">
        <f t="shared" si="14"/>
        <v>97.222256944010425</v>
      </c>
      <c r="N204" s="3">
        <v>600000</v>
      </c>
      <c r="O204" s="3">
        <v>0</v>
      </c>
      <c r="P204" s="3">
        <v>0</v>
      </c>
      <c r="Q204" s="3">
        <v>600000</v>
      </c>
      <c r="R204" s="3">
        <v>0</v>
      </c>
      <c r="S204" s="3">
        <f t="shared" si="15"/>
        <v>600000</v>
      </c>
      <c r="T204" s="9">
        <f t="shared" si="12"/>
        <v>83.333333333333343</v>
      </c>
      <c r="U204" s="9">
        <f t="shared" si="13"/>
        <v>-500.00749999999999</v>
      </c>
      <c r="V204" s="3">
        <v>0</v>
      </c>
      <c r="W204" s="3">
        <v>0</v>
      </c>
      <c r="X204" s="3">
        <v>0</v>
      </c>
      <c r="Y204" s="3">
        <v>0</v>
      </c>
      <c r="Z204" s="3">
        <v>0</v>
      </c>
      <c r="AA204" s="3">
        <v>0</v>
      </c>
    </row>
    <row r="205" spans="1:27" ht="24" customHeight="1" x14ac:dyDescent="0.4">
      <c r="A205" s="2">
        <v>111359</v>
      </c>
      <c r="B205" s="4" t="s">
        <v>765</v>
      </c>
      <c r="C205" s="8" t="s">
        <v>653</v>
      </c>
      <c r="D205" s="8" t="s">
        <v>936</v>
      </c>
      <c r="E205" s="8" t="s">
        <v>664</v>
      </c>
      <c r="F205" s="8" t="s">
        <v>649</v>
      </c>
      <c r="G205" s="8" t="s">
        <v>1272</v>
      </c>
      <c r="H205" s="8" t="s">
        <v>1181</v>
      </c>
      <c r="I205" s="8" t="s">
        <v>1181</v>
      </c>
      <c r="J205" s="8" t="s">
        <v>1181</v>
      </c>
      <c r="K205" s="3">
        <v>600000</v>
      </c>
      <c r="L205" s="3">
        <v>1550434</v>
      </c>
      <c r="M205" s="9">
        <f t="shared" si="14"/>
        <v>61.301158256333387</v>
      </c>
      <c r="N205" s="3">
        <v>20000</v>
      </c>
      <c r="O205" s="3">
        <v>0</v>
      </c>
      <c r="P205" s="3">
        <v>0</v>
      </c>
      <c r="Q205" s="3">
        <v>20000</v>
      </c>
      <c r="R205" s="3">
        <v>0</v>
      </c>
      <c r="S205" s="3">
        <f t="shared" si="15"/>
        <v>20000</v>
      </c>
      <c r="T205" s="9">
        <f t="shared" si="12"/>
        <v>-2900</v>
      </c>
      <c r="U205" s="9">
        <f t="shared" si="13"/>
        <v>-7652.1699999999992</v>
      </c>
      <c r="V205" s="3">
        <v>0</v>
      </c>
      <c r="W205" s="3">
        <v>0</v>
      </c>
      <c r="X205" s="3">
        <v>0</v>
      </c>
      <c r="Y205" s="3">
        <v>0</v>
      </c>
      <c r="Z205" s="3">
        <v>0</v>
      </c>
      <c r="AA205" s="3">
        <v>0</v>
      </c>
    </row>
    <row r="206" spans="1:27" ht="24" customHeight="1" x14ac:dyDescent="0.4">
      <c r="A206" s="2">
        <v>111361</v>
      </c>
      <c r="B206" s="4" t="s">
        <v>766</v>
      </c>
      <c r="C206" s="8" t="s">
        <v>653</v>
      </c>
      <c r="D206" s="8" t="s">
        <v>936</v>
      </c>
      <c r="E206" s="8" t="s">
        <v>1345</v>
      </c>
      <c r="F206" s="8" t="s">
        <v>649</v>
      </c>
      <c r="G206" s="8" t="s">
        <v>1342</v>
      </c>
      <c r="H206" s="8" t="s">
        <v>1181</v>
      </c>
      <c r="I206" s="8" t="s">
        <v>1181</v>
      </c>
      <c r="J206" s="8" t="s">
        <v>1181</v>
      </c>
      <c r="K206" s="3">
        <v>1265749</v>
      </c>
      <c r="L206" s="3">
        <v>5000000</v>
      </c>
      <c r="M206" s="9">
        <f t="shared" si="14"/>
        <v>74.685020000000009</v>
      </c>
      <c r="N206" s="3">
        <v>3500000</v>
      </c>
      <c r="O206" s="3">
        <v>0</v>
      </c>
      <c r="P206" s="3">
        <v>0</v>
      </c>
      <c r="Q206" s="3">
        <v>3500000</v>
      </c>
      <c r="R206" s="3">
        <v>0</v>
      </c>
      <c r="S206" s="3">
        <f t="shared" si="15"/>
        <v>3500000</v>
      </c>
      <c r="T206" s="9">
        <f t="shared" si="12"/>
        <v>63.835742857142854</v>
      </c>
      <c r="U206" s="9">
        <f t="shared" si="13"/>
        <v>-42.857142857142854</v>
      </c>
      <c r="V206" s="3">
        <v>0</v>
      </c>
      <c r="W206" s="3">
        <v>0</v>
      </c>
      <c r="X206" s="3">
        <v>0</v>
      </c>
      <c r="Y206" s="3">
        <v>0</v>
      </c>
      <c r="Z206" s="3">
        <v>0</v>
      </c>
      <c r="AA206" s="3">
        <v>0</v>
      </c>
    </row>
    <row r="207" spans="1:27" ht="25.05" customHeight="1" x14ac:dyDescent="0.4">
      <c r="A207" s="2">
        <v>111363</v>
      </c>
      <c r="B207" s="4" t="s">
        <v>767</v>
      </c>
      <c r="C207" s="8" t="s">
        <v>653</v>
      </c>
      <c r="D207" s="8" t="s">
        <v>936</v>
      </c>
      <c r="E207" s="8" t="s">
        <v>664</v>
      </c>
      <c r="F207" s="8" t="s">
        <v>649</v>
      </c>
      <c r="G207" s="8" t="s">
        <v>1272</v>
      </c>
      <c r="H207" s="8" t="s">
        <v>1181</v>
      </c>
      <c r="I207" s="8" t="s">
        <v>1181</v>
      </c>
      <c r="J207" s="8" t="s">
        <v>1181</v>
      </c>
      <c r="K207" s="3">
        <v>278330</v>
      </c>
      <c r="L207" s="3">
        <v>4995000</v>
      </c>
      <c r="M207" s="9">
        <f t="shared" si="14"/>
        <v>94.427827827827826</v>
      </c>
      <c r="N207" s="3">
        <v>50000</v>
      </c>
      <c r="O207" s="3">
        <v>0</v>
      </c>
      <c r="P207" s="3">
        <v>0</v>
      </c>
      <c r="Q207" s="3">
        <v>50000</v>
      </c>
      <c r="R207" s="3">
        <v>0</v>
      </c>
      <c r="S207" s="3">
        <f t="shared" si="15"/>
        <v>50000</v>
      </c>
      <c r="T207" s="9">
        <f t="shared" si="12"/>
        <v>-456.66</v>
      </c>
      <c r="U207" s="9">
        <f t="shared" si="13"/>
        <v>-9890</v>
      </c>
      <c r="V207" s="3">
        <v>0</v>
      </c>
      <c r="W207" s="3">
        <v>0</v>
      </c>
      <c r="X207" s="3">
        <v>0</v>
      </c>
      <c r="Y207" s="3">
        <v>0</v>
      </c>
      <c r="Z207" s="3">
        <v>0</v>
      </c>
      <c r="AA207" s="3">
        <v>0</v>
      </c>
    </row>
    <row r="208" spans="1:27" ht="24" customHeight="1" x14ac:dyDescent="0.4">
      <c r="A208" s="2">
        <v>111364</v>
      </c>
      <c r="B208" s="4" t="s">
        <v>768</v>
      </c>
      <c r="C208" s="8" t="s">
        <v>653</v>
      </c>
      <c r="D208" s="8" t="s">
        <v>936</v>
      </c>
      <c r="E208" s="8" t="s">
        <v>664</v>
      </c>
      <c r="F208" s="8" t="s">
        <v>649</v>
      </c>
      <c r="G208" s="8" t="s">
        <v>1272</v>
      </c>
      <c r="H208" s="8" t="s">
        <v>1181</v>
      </c>
      <c r="I208" s="8" t="s">
        <v>1181</v>
      </c>
      <c r="J208" s="8" t="s">
        <v>1181</v>
      </c>
      <c r="K208" s="3">
        <v>218250</v>
      </c>
      <c r="L208" s="3">
        <v>2060543</v>
      </c>
      <c r="M208" s="9">
        <f t="shared" si="14"/>
        <v>89.408131740031635</v>
      </c>
      <c r="N208" s="3">
        <v>20000</v>
      </c>
      <c r="O208" s="3">
        <v>0</v>
      </c>
      <c r="P208" s="3">
        <v>0</v>
      </c>
      <c r="Q208" s="3">
        <v>20000</v>
      </c>
      <c r="R208" s="3">
        <v>0</v>
      </c>
      <c r="S208" s="3">
        <f t="shared" si="15"/>
        <v>20000</v>
      </c>
      <c r="T208" s="9">
        <f t="shared" si="12"/>
        <v>-991.25</v>
      </c>
      <c r="U208" s="9">
        <f t="shared" si="13"/>
        <v>-10202.715</v>
      </c>
      <c r="V208" s="3">
        <v>0</v>
      </c>
      <c r="W208" s="3">
        <v>0</v>
      </c>
      <c r="X208" s="3">
        <v>0</v>
      </c>
      <c r="Y208" s="3">
        <v>0</v>
      </c>
      <c r="Z208" s="3">
        <v>0</v>
      </c>
      <c r="AA208" s="3">
        <v>0</v>
      </c>
    </row>
    <row r="209" spans="1:27" ht="23" customHeight="1" x14ac:dyDescent="0.4">
      <c r="A209" s="2">
        <v>111365</v>
      </c>
      <c r="B209" s="4" t="s">
        <v>770</v>
      </c>
      <c r="C209" s="8" t="s">
        <v>653</v>
      </c>
      <c r="D209" s="8" t="s">
        <v>936</v>
      </c>
      <c r="E209" s="8" t="s">
        <v>664</v>
      </c>
      <c r="F209" s="8" t="s">
        <v>649</v>
      </c>
      <c r="G209" s="8" t="s">
        <v>1272</v>
      </c>
      <c r="H209" s="8" t="s">
        <v>1181</v>
      </c>
      <c r="I209" s="8" t="s">
        <v>1181</v>
      </c>
      <c r="J209" s="8" t="s">
        <v>1181</v>
      </c>
      <c r="K209" s="3">
        <v>277170</v>
      </c>
      <c r="L209" s="3">
        <v>1430000</v>
      </c>
      <c r="M209" s="9">
        <f t="shared" si="14"/>
        <v>80.617482517482514</v>
      </c>
      <c r="N209" s="3">
        <v>30000</v>
      </c>
      <c r="O209" s="3">
        <v>0</v>
      </c>
      <c r="P209" s="3">
        <v>0</v>
      </c>
      <c r="Q209" s="3">
        <v>30000</v>
      </c>
      <c r="R209" s="3">
        <v>0</v>
      </c>
      <c r="S209" s="3">
        <f t="shared" si="15"/>
        <v>30000</v>
      </c>
      <c r="T209" s="9">
        <f t="shared" si="12"/>
        <v>-823.90000000000009</v>
      </c>
      <c r="U209" s="9">
        <f t="shared" si="13"/>
        <v>-4666.6666666666661</v>
      </c>
      <c r="V209" s="3">
        <v>0</v>
      </c>
      <c r="W209" s="3">
        <v>0</v>
      </c>
      <c r="X209" s="3">
        <v>0</v>
      </c>
      <c r="Y209" s="3">
        <v>0</v>
      </c>
      <c r="Z209" s="3">
        <v>0</v>
      </c>
      <c r="AA209" s="3">
        <v>0</v>
      </c>
    </row>
    <row r="210" spans="1:27" ht="24" customHeight="1" x14ac:dyDescent="0.4">
      <c r="A210" s="2">
        <v>111366</v>
      </c>
      <c r="B210" s="4" t="s">
        <v>769</v>
      </c>
      <c r="C210" s="8" t="s">
        <v>653</v>
      </c>
      <c r="D210" s="8" t="s">
        <v>936</v>
      </c>
      <c r="E210" s="8" t="s">
        <v>664</v>
      </c>
      <c r="F210" s="8" t="s">
        <v>649</v>
      </c>
      <c r="G210" s="8" t="s">
        <v>1272</v>
      </c>
      <c r="H210" s="8" t="s">
        <v>1181</v>
      </c>
      <c r="I210" s="8" t="s">
        <v>1181</v>
      </c>
      <c r="J210" s="8" t="s">
        <v>1181</v>
      </c>
      <c r="K210" s="3">
        <v>4800433</v>
      </c>
      <c r="L210" s="3">
        <v>8099819</v>
      </c>
      <c r="M210" s="9">
        <f t="shared" si="14"/>
        <v>40.734070724296437</v>
      </c>
      <c r="N210" s="3">
        <v>8900000</v>
      </c>
      <c r="O210" s="3">
        <v>0</v>
      </c>
      <c r="P210" s="3">
        <v>0</v>
      </c>
      <c r="Q210" s="3">
        <v>8900000</v>
      </c>
      <c r="R210" s="3">
        <v>0</v>
      </c>
      <c r="S210" s="3">
        <f t="shared" si="15"/>
        <v>8900000</v>
      </c>
      <c r="T210" s="9">
        <f t="shared" si="12"/>
        <v>46.062550561797757</v>
      </c>
      <c r="U210" s="9">
        <f t="shared" si="13"/>
        <v>8.9907977528089891</v>
      </c>
      <c r="V210" s="3">
        <v>0</v>
      </c>
      <c r="W210" s="3">
        <v>0</v>
      </c>
      <c r="X210" s="3">
        <v>0</v>
      </c>
      <c r="Y210" s="3">
        <v>0</v>
      </c>
      <c r="Z210" s="3">
        <v>0</v>
      </c>
      <c r="AA210" s="3">
        <v>0</v>
      </c>
    </row>
    <row r="211" spans="1:27" ht="23.55" customHeight="1" x14ac:dyDescent="0.4">
      <c r="A211" s="2">
        <v>111367</v>
      </c>
      <c r="B211" s="4" t="s">
        <v>795</v>
      </c>
      <c r="C211" s="8" t="s">
        <v>653</v>
      </c>
      <c r="D211" s="8" t="s">
        <v>936</v>
      </c>
      <c r="E211" s="8" t="s">
        <v>664</v>
      </c>
      <c r="F211" s="8" t="s">
        <v>649</v>
      </c>
      <c r="G211" s="8" t="s">
        <v>1272</v>
      </c>
      <c r="H211" s="8" t="s">
        <v>1181</v>
      </c>
      <c r="I211" s="8" t="s">
        <v>1181</v>
      </c>
      <c r="J211" s="8" t="s">
        <v>1181</v>
      </c>
      <c r="K211" s="3">
        <v>820190</v>
      </c>
      <c r="L211" s="3">
        <v>1750083</v>
      </c>
      <c r="M211" s="9">
        <f t="shared" si="14"/>
        <v>53.134222776862586</v>
      </c>
      <c r="N211" s="3">
        <v>1750000</v>
      </c>
      <c r="O211" s="3">
        <v>0</v>
      </c>
      <c r="P211" s="3">
        <v>0</v>
      </c>
      <c r="Q211" s="3">
        <v>1750000</v>
      </c>
      <c r="R211" s="3">
        <v>0</v>
      </c>
      <c r="S211" s="3">
        <f t="shared" si="15"/>
        <v>1750000</v>
      </c>
      <c r="T211" s="9">
        <f t="shared" si="12"/>
        <v>53.132000000000005</v>
      </c>
      <c r="U211" s="9">
        <f t="shared" si="13"/>
        <v>-4.7428571428571424E-3</v>
      </c>
      <c r="V211" s="3">
        <v>0</v>
      </c>
      <c r="W211" s="3">
        <v>0</v>
      </c>
      <c r="X211" s="3">
        <v>0</v>
      </c>
      <c r="Y211" s="3">
        <v>0</v>
      </c>
      <c r="Z211" s="3">
        <v>0</v>
      </c>
      <c r="AA211" s="3">
        <v>0</v>
      </c>
    </row>
    <row r="212" spans="1:27" ht="24" customHeight="1" x14ac:dyDescent="0.4">
      <c r="A212" s="2">
        <v>111368</v>
      </c>
      <c r="B212" s="4" t="s">
        <v>771</v>
      </c>
      <c r="C212" s="8" t="s">
        <v>653</v>
      </c>
      <c r="D212" s="8" t="s">
        <v>936</v>
      </c>
      <c r="E212" s="8" t="s">
        <v>664</v>
      </c>
      <c r="F212" s="8" t="s">
        <v>649</v>
      </c>
      <c r="G212" s="8" t="s">
        <v>1272</v>
      </c>
      <c r="H212" s="8" t="s">
        <v>1181</v>
      </c>
      <c r="I212" s="8" t="s">
        <v>1181</v>
      </c>
      <c r="J212" s="8" t="s">
        <v>1181</v>
      </c>
      <c r="K212" s="3">
        <v>125563</v>
      </c>
      <c r="L212" s="3">
        <v>350158</v>
      </c>
      <c r="M212" s="9">
        <f t="shared" si="14"/>
        <v>64.141044899730986</v>
      </c>
      <c r="N212" s="3">
        <v>350000</v>
      </c>
      <c r="O212" s="3">
        <v>0</v>
      </c>
      <c r="P212" s="3">
        <v>0</v>
      </c>
      <c r="Q212" s="3">
        <v>350000</v>
      </c>
      <c r="R212" s="3">
        <v>0</v>
      </c>
      <c r="S212" s="3">
        <f t="shared" si="15"/>
        <v>350000</v>
      </c>
      <c r="T212" s="9">
        <f t="shared" si="12"/>
        <v>64.124857142857138</v>
      </c>
      <c r="U212" s="9">
        <f t="shared" si="13"/>
        <v>-4.5142857142857144E-2</v>
      </c>
      <c r="V212" s="3">
        <v>0</v>
      </c>
      <c r="W212" s="3">
        <v>0</v>
      </c>
      <c r="X212" s="3">
        <v>0</v>
      </c>
      <c r="Y212" s="3">
        <v>0</v>
      </c>
      <c r="Z212" s="3">
        <v>0</v>
      </c>
      <c r="AA212" s="3">
        <v>0</v>
      </c>
    </row>
    <row r="213" spans="1:27" ht="25.05" customHeight="1" x14ac:dyDescent="0.4">
      <c r="A213" s="2">
        <v>111371</v>
      </c>
      <c r="B213" s="4" t="s">
        <v>772</v>
      </c>
      <c r="C213" s="8" t="s">
        <v>653</v>
      </c>
      <c r="D213" s="8" t="s">
        <v>936</v>
      </c>
      <c r="E213" s="8" t="s">
        <v>664</v>
      </c>
      <c r="F213" s="8" t="s">
        <v>649</v>
      </c>
      <c r="G213" s="8" t="s">
        <v>1272</v>
      </c>
      <c r="H213" s="8" t="s">
        <v>1181</v>
      </c>
      <c r="I213" s="8" t="s">
        <v>1181</v>
      </c>
      <c r="J213" s="8" t="s">
        <v>1181</v>
      </c>
      <c r="K213" s="3">
        <v>2824807</v>
      </c>
      <c r="L213" s="3">
        <v>3850118</v>
      </c>
      <c r="M213" s="9">
        <f t="shared" si="14"/>
        <v>26.630638333682239</v>
      </c>
      <c r="N213" s="3">
        <v>3850000</v>
      </c>
      <c r="O213" s="3">
        <v>0</v>
      </c>
      <c r="P213" s="3">
        <v>0</v>
      </c>
      <c r="Q213" s="3">
        <v>3850000</v>
      </c>
      <c r="R213" s="3">
        <v>0</v>
      </c>
      <c r="S213" s="3">
        <f t="shared" si="15"/>
        <v>3850000</v>
      </c>
      <c r="T213" s="9">
        <f t="shared" si="12"/>
        <v>26.628389610389608</v>
      </c>
      <c r="U213" s="9">
        <f t="shared" si="13"/>
        <v>-3.0649350649350651E-3</v>
      </c>
      <c r="V213" s="3">
        <v>0</v>
      </c>
      <c r="W213" s="3">
        <v>0</v>
      </c>
      <c r="X213" s="3">
        <v>0</v>
      </c>
      <c r="Y213" s="3">
        <v>0</v>
      </c>
      <c r="Z213" s="3">
        <v>0</v>
      </c>
      <c r="AA213" s="3">
        <v>0</v>
      </c>
    </row>
    <row r="214" spans="1:27" ht="24" customHeight="1" x14ac:dyDescent="0.4">
      <c r="A214" s="2">
        <v>111372</v>
      </c>
      <c r="B214" s="4" t="s">
        <v>773</v>
      </c>
      <c r="C214" s="8" t="s">
        <v>653</v>
      </c>
      <c r="D214" s="8" t="s">
        <v>936</v>
      </c>
      <c r="E214" s="8" t="s">
        <v>664</v>
      </c>
      <c r="F214" s="8" t="s">
        <v>649</v>
      </c>
      <c r="G214" s="8" t="s">
        <v>1272</v>
      </c>
      <c r="H214" s="8" t="s">
        <v>1181</v>
      </c>
      <c r="I214" s="8" t="s">
        <v>1181</v>
      </c>
      <c r="J214" s="8" t="s">
        <v>1181</v>
      </c>
      <c r="K214" s="3">
        <v>382963</v>
      </c>
      <c r="L214" s="3">
        <v>509801</v>
      </c>
      <c r="M214" s="9">
        <f t="shared" si="14"/>
        <v>24.879904119450529</v>
      </c>
      <c r="N214" s="3">
        <v>510000</v>
      </c>
      <c r="O214" s="3">
        <v>0</v>
      </c>
      <c r="P214" s="3">
        <v>0</v>
      </c>
      <c r="Q214" s="3">
        <v>510000</v>
      </c>
      <c r="R214" s="3">
        <v>0</v>
      </c>
      <c r="S214" s="3">
        <f t="shared" si="15"/>
        <v>510000</v>
      </c>
      <c r="T214" s="9">
        <f t="shared" si="12"/>
        <v>24.909215686274511</v>
      </c>
      <c r="U214" s="9">
        <f t="shared" si="13"/>
        <v>3.9019607843137252E-2</v>
      </c>
      <c r="V214" s="3">
        <v>0</v>
      </c>
      <c r="W214" s="3">
        <v>0</v>
      </c>
      <c r="X214" s="3">
        <v>0</v>
      </c>
      <c r="Y214" s="3">
        <v>0</v>
      </c>
      <c r="Z214" s="3">
        <v>0</v>
      </c>
      <c r="AA214" s="3">
        <v>0</v>
      </c>
    </row>
    <row r="215" spans="1:27" ht="23" customHeight="1" x14ac:dyDescent="0.4">
      <c r="A215" s="2">
        <v>111373</v>
      </c>
      <c r="B215" s="4" t="s">
        <v>71</v>
      </c>
      <c r="C215" s="8" t="s">
        <v>653</v>
      </c>
      <c r="D215" s="8" t="s">
        <v>936</v>
      </c>
      <c r="E215" s="8" t="s">
        <v>664</v>
      </c>
      <c r="F215" s="8" t="s">
        <v>649</v>
      </c>
      <c r="G215" s="8" t="s">
        <v>1272</v>
      </c>
      <c r="H215" s="8" t="s">
        <v>1181</v>
      </c>
      <c r="I215" s="8" t="s">
        <v>1181</v>
      </c>
      <c r="J215" s="8" t="s">
        <v>1181</v>
      </c>
      <c r="K215" s="3">
        <v>222220</v>
      </c>
      <c r="L215" s="3">
        <v>630000</v>
      </c>
      <c r="M215" s="9">
        <f t="shared" si="14"/>
        <v>64.726984126984121</v>
      </c>
      <c r="N215" s="3">
        <v>630000</v>
      </c>
      <c r="O215" s="3">
        <v>0</v>
      </c>
      <c r="P215" s="3">
        <v>0</v>
      </c>
      <c r="Q215" s="3">
        <v>630000</v>
      </c>
      <c r="R215" s="3">
        <v>0</v>
      </c>
      <c r="S215" s="3">
        <f t="shared" si="15"/>
        <v>630000</v>
      </c>
      <c r="T215" s="9">
        <f t="shared" si="12"/>
        <v>64.726984126984121</v>
      </c>
      <c r="U215" s="9">
        <f t="shared" si="13"/>
        <v>0</v>
      </c>
      <c r="V215" s="3">
        <v>0</v>
      </c>
      <c r="W215" s="3">
        <v>0</v>
      </c>
      <c r="X215" s="3">
        <v>0</v>
      </c>
      <c r="Y215" s="3">
        <v>0</v>
      </c>
      <c r="Z215" s="3">
        <v>0</v>
      </c>
      <c r="AA215" s="3">
        <v>0</v>
      </c>
    </row>
    <row r="216" spans="1:27" ht="24" customHeight="1" x14ac:dyDescent="0.4">
      <c r="A216" s="2">
        <v>111376</v>
      </c>
      <c r="B216" s="4" t="s">
        <v>774</v>
      </c>
      <c r="C216" s="8" t="s">
        <v>653</v>
      </c>
      <c r="D216" s="8" t="s">
        <v>936</v>
      </c>
      <c r="E216" s="8" t="s">
        <v>664</v>
      </c>
      <c r="F216" s="8" t="s">
        <v>649</v>
      </c>
      <c r="G216" s="8" t="s">
        <v>1272</v>
      </c>
      <c r="H216" s="8" t="s">
        <v>1181</v>
      </c>
      <c r="I216" s="8" t="s">
        <v>1181</v>
      </c>
      <c r="J216" s="8" t="s">
        <v>1181</v>
      </c>
      <c r="K216" s="3">
        <v>46175</v>
      </c>
      <c r="L216" s="3">
        <v>199902</v>
      </c>
      <c r="M216" s="9">
        <f t="shared" si="14"/>
        <v>76.901181578973706</v>
      </c>
      <c r="N216" s="3">
        <v>200000</v>
      </c>
      <c r="O216" s="3">
        <v>0</v>
      </c>
      <c r="P216" s="3">
        <v>0</v>
      </c>
      <c r="Q216" s="3">
        <v>200000</v>
      </c>
      <c r="R216" s="3">
        <v>0</v>
      </c>
      <c r="S216" s="3">
        <f t="shared" si="15"/>
        <v>200000</v>
      </c>
      <c r="T216" s="9">
        <f t="shared" si="12"/>
        <v>76.912499999999994</v>
      </c>
      <c r="U216" s="9">
        <f t="shared" si="13"/>
        <v>4.9000000000000002E-2</v>
      </c>
      <c r="V216" s="3">
        <v>0</v>
      </c>
      <c r="W216" s="3">
        <v>0</v>
      </c>
      <c r="X216" s="3">
        <v>0</v>
      </c>
      <c r="Y216" s="3">
        <v>0</v>
      </c>
      <c r="Z216" s="3">
        <v>0</v>
      </c>
      <c r="AA216" s="3">
        <v>0</v>
      </c>
    </row>
    <row r="217" spans="1:27" ht="25.05" customHeight="1" x14ac:dyDescent="0.4">
      <c r="A217" s="2">
        <v>111377</v>
      </c>
      <c r="B217" s="4" t="s">
        <v>693</v>
      </c>
      <c r="C217" s="8" t="s">
        <v>653</v>
      </c>
      <c r="D217" s="8" t="s">
        <v>936</v>
      </c>
      <c r="E217" s="8" t="s">
        <v>1345</v>
      </c>
      <c r="F217" s="8" t="s">
        <v>649</v>
      </c>
      <c r="G217" s="8" t="s">
        <v>1342</v>
      </c>
      <c r="H217" s="8" t="s">
        <v>1181</v>
      </c>
      <c r="I217" s="8" t="s">
        <v>1181</v>
      </c>
      <c r="J217" s="8" t="s">
        <v>1181</v>
      </c>
      <c r="K217" s="3">
        <v>730680</v>
      </c>
      <c r="L217" s="3">
        <v>4418279</v>
      </c>
      <c r="M217" s="9">
        <f t="shared" si="14"/>
        <v>83.46233906912623</v>
      </c>
      <c r="N217" s="3">
        <v>3590000</v>
      </c>
      <c r="O217" s="3">
        <v>0</v>
      </c>
      <c r="P217" s="3">
        <v>0</v>
      </c>
      <c r="Q217" s="3">
        <v>3590000</v>
      </c>
      <c r="R217" s="3">
        <v>0</v>
      </c>
      <c r="S217" s="3">
        <f t="shared" si="15"/>
        <v>3590000</v>
      </c>
      <c r="T217" s="9">
        <f t="shared" si="12"/>
        <v>79.646796657381614</v>
      </c>
      <c r="U217" s="9">
        <f t="shared" si="13"/>
        <v>-23.071838440111421</v>
      </c>
      <c r="V217" s="3">
        <v>0</v>
      </c>
      <c r="W217" s="3">
        <v>0</v>
      </c>
      <c r="X217" s="3">
        <v>0</v>
      </c>
      <c r="Y217" s="3">
        <v>0</v>
      </c>
      <c r="Z217" s="3">
        <v>0</v>
      </c>
      <c r="AA217" s="3">
        <v>0</v>
      </c>
    </row>
    <row r="218" spans="1:27" ht="24" customHeight="1" x14ac:dyDescent="0.4">
      <c r="A218" s="2">
        <v>111380</v>
      </c>
      <c r="B218" s="4" t="s">
        <v>775</v>
      </c>
      <c r="C218" s="8" t="s">
        <v>653</v>
      </c>
      <c r="D218" s="8" t="s">
        <v>936</v>
      </c>
      <c r="E218" s="8" t="s">
        <v>664</v>
      </c>
      <c r="F218" s="8" t="s">
        <v>649</v>
      </c>
      <c r="G218" s="8" t="s">
        <v>1272</v>
      </c>
      <c r="H218" s="8" t="s">
        <v>1181</v>
      </c>
      <c r="I218" s="8" t="s">
        <v>1181</v>
      </c>
      <c r="J218" s="8" t="s">
        <v>1181</v>
      </c>
      <c r="K218" s="3">
        <v>174600</v>
      </c>
      <c r="L218" s="3">
        <v>700060</v>
      </c>
      <c r="M218" s="9">
        <f t="shared" si="14"/>
        <v>75.059280633088591</v>
      </c>
      <c r="N218" s="3">
        <v>20000</v>
      </c>
      <c r="O218" s="3">
        <v>0</v>
      </c>
      <c r="P218" s="3">
        <v>0</v>
      </c>
      <c r="Q218" s="3">
        <v>20000</v>
      </c>
      <c r="R218" s="3">
        <v>0</v>
      </c>
      <c r="S218" s="3">
        <f t="shared" si="15"/>
        <v>20000</v>
      </c>
      <c r="T218" s="9">
        <f t="shared" si="12"/>
        <v>-773</v>
      </c>
      <c r="U218" s="9">
        <f t="shared" si="13"/>
        <v>-3400.3</v>
      </c>
      <c r="V218" s="3">
        <v>0</v>
      </c>
      <c r="W218" s="3">
        <v>0</v>
      </c>
      <c r="X218" s="3">
        <v>0</v>
      </c>
      <c r="Y218" s="3">
        <v>0</v>
      </c>
      <c r="Z218" s="3">
        <v>0</v>
      </c>
      <c r="AA218" s="3">
        <v>0</v>
      </c>
    </row>
    <row r="219" spans="1:27" ht="24" customHeight="1" x14ac:dyDescent="0.4">
      <c r="A219" s="2">
        <v>111381</v>
      </c>
      <c r="B219" s="4" t="s">
        <v>694</v>
      </c>
      <c r="C219" s="8" t="s">
        <v>653</v>
      </c>
      <c r="D219" s="8" t="s">
        <v>936</v>
      </c>
      <c r="E219" s="8" t="s">
        <v>1303</v>
      </c>
      <c r="F219" s="8" t="s">
        <v>649</v>
      </c>
      <c r="G219" s="8" t="s">
        <v>1272</v>
      </c>
      <c r="H219" s="8" t="s">
        <v>1181</v>
      </c>
      <c r="I219" s="8" t="s">
        <v>1181</v>
      </c>
      <c r="J219" s="8" t="s">
        <v>1181</v>
      </c>
      <c r="K219" s="3">
        <v>300000</v>
      </c>
      <c r="L219" s="3">
        <v>1199827</v>
      </c>
      <c r="M219" s="9">
        <f t="shared" si="14"/>
        <v>74.996395313657715</v>
      </c>
      <c r="N219" s="3">
        <v>1000000</v>
      </c>
      <c r="O219" s="3">
        <v>0</v>
      </c>
      <c r="P219" s="3">
        <v>0</v>
      </c>
      <c r="Q219" s="3">
        <v>1000000</v>
      </c>
      <c r="R219" s="3">
        <v>0</v>
      </c>
      <c r="S219" s="3">
        <f t="shared" si="15"/>
        <v>1000000</v>
      </c>
      <c r="T219" s="9">
        <f t="shared" si="12"/>
        <v>70</v>
      </c>
      <c r="U219" s="9">
        <f t="shared" si="13"/>
        <v>-19.982700000000001</v>
      </c>
      <c r="V219" s="3">
        <v>0</v>
      </c>
      <c r="W219" s="3">
        <v>0</v>
      </c>
      <c r="X219" s="3">
        <v>0</v>
      </c>
      <c r="Y219" s="3">
        <v>0</v>
      </c>
      <c r="Z219" s="3">
        <v>0</v>
      </c>
      <c r="AA219" s="3">
        <v>0</v>
      </c>
    </row>
    <row r="220" spans="1:27" ht="23" customHeight="1" x14ac:dyDescent="0.4">
      <c r="A220" s="2">
        <v>111390</v>
      </c>
      <c r="B220" s="4" t="s">
        <v>72</v>
      </c>
      <c r="C220" s="8" t="s">
        <v>653</v>
      </c>
      <c r="D220" s="8" t="s">
        <v>936</v>
      </c>
      <c r="E220" s="8" t="s">
        <v>1345</v>
      </c>
      <c r="F220" s="8" t="s">
        <v>649</v>
      </c>
      <c r="G220" s="8" t="s">
        <v>1342</v>
      </c>
      <c r="H220" s="8" t="s">
        <v>1181</v>
      </c>
      <c r="I220" s="8" t="s">
        <v>1181</v>
      </c>
      <c r="J220" s="8" t="s">
        <v>1181</v>
      </c>
      <c r="K220" s="3">
        <v>184801</v>
      </c>
      <c r="L220" s="3">
        <v>320000</v>
      </c>
      <c r="M220" s="9">
        <f t="shared" si="14"/>
        <v>42.2496875</v>
      </c>
      <c r="N220" s="3">
        <v>320000</v>
      </c>
      <c r="O220" s="3">
        <v>0</v>
      </c>
      <c r="P220" s="3">
        <v>0</v>
      </c>
      <c r="Q220" s="3">
        <v>320000</v>
      </c>
      <c r="R220" s="3">
        <v>0</v>
      </c>
      <c r="S220" s="3">
        <f t="shared" si="15"/>
        <v>320000</v>
      </c>
      <c r="T220" s="9">
        <f t="shared" si="12"/>
        <v>42.2496875</v>
      </c>
      <c r="U220" s="9">
        <f t="shared" si="13"/>
        <v>0</v>
      </c>
      <c r="V220" s="3">
        <v>0</v>
      </c>
      <c r="W220" s="3">
        <v>0</v>
      </c>
      <c r="X220" s="3">
        <v>0</v>
      </c>
      <c r="Y220" s="3">
        <v>0</v>
      </c>
      <c r="Z220" s="3">
        <v>0</v>
      </c>
      <c r="AA220" s="3">
        <v>0</v>
      </c>
    </row>
    <row r="221" spans="1:27" ht="24" customHeight="1" x14ac:dyDescent="0.4">
      <c r="A221" s="2">
        <v>111391</v>
      </c>
      <c r="B221" s="4" t="s">
        <v>776</v>
      </c>
      <c r="C221" s="8" t="s">
        <v>653</v>
      </c>
      <c r="D221" s="8" t="s">
        <v>936</v>
      </c>
      <c r="E221" s="8" t="s">
        <v>664</v>
      </c>
      <c r="F221" s="8" t="s">
        <v>649</v>
      </c>
      <c r="G221" s="8" t="s">
        <v>1272</v>
      </c>
      <c r="H221" s="8" t="s">
        <v>1181</v>
      </c>
      <c r="I221" s="8" t="s">
        <v>1181</v>
      </c>
      <c r="J221" s="8" t="s">
        <v>1181</v>
      </c>
      <c r="K221" s="3">
        <v>0</v>
      </c>
      <c r="L221" s="3">
        <v>2000215</v>
      </c>
      <c r="M221" s="9">
        <f t="shared" si="14"/>
        <v>100</v>
      </c>
      <c r="N221" s="3">
        <v>20000</v>
      </c>
      <c r="O221" s="3">
        <v>0</v>
      </c>
      <c r="P221" s="3">
        <v>0</v>
      </c>
      <c r="Q221" s="3">
        <v>20000</v>
      </c>
      <c r="R221" s="3">
        <v>0</v>
      </c>
      <c r="S221" s="3">
        <f t="shared" si="15"/>
        <v>20000</v>
      </c>
      <c r="T221" s="9">
        <f t="shared" si="12"/>
        <v>100</v>
      </c>
      <c r="U221" s="9">
        <f t="shared" si="13"/>
        <v>-9901.0750000000007</v>
      </c>
      <c r="V221" s="3">
        <v>0</v>
      </c>
      <c r="W221" s="3">
        <v>0</v>
      </c>
      <c r="X221" s="3">
        <v>0</v>
      </c>
      <c r="Y221" s="3">
        <v>0</v>
      </c>
      <c r="Z221" s="3">
        <v>0</v>
      </c>
      <c r="AA221" s="3">
        <v>0</v>
      </c>
    </row>
    <row r="222" spans="1:27" ht="25.05" customHeight="1" x14ac:dyDescent="0.4">
      <c r="A222" s="2">
        <v>111392</v>
      </c>
      <c r="B222" s="4" t="s">
        <v>777</v>
      </c>
      <c r="C222" s="8" t="s">
        <v>653</v>
      </c>
      <c r="D222" s="8" t="s">
        <v>936</v>
      </c>
      <c r="E222" s="8" t="s">
        <v>664</v>
      </c>
      <c r="F222" s="8" t="s">
        <v>649</v>
      </c>
      <c r="G222" s="8" t="s">
        <v>1272</v>
      </c>
      <c r="H222" s="8" t="s">
        <v>1181</v>
      </c>
      <c r="I222" s="8" t="s">
        <v>1181</v>
      </c>
      <c r="J222" s="8" t="s">
        <v>1181</v>
      </c>
      <c r="K222" s="3">
        <v>0</v>
      </c>
      <c r="L222" s="3">
        <v>8500000</v>
      </c>
      <c r="M222" s="9">
        <f t="shared" si="14"/>
        <v>100</v>
      </c>
      <c r="N222" s="3">
        <v>20000</v>
      </c>
      <c r="O222" s="3">
        <v>0</v>
      </c>
      <c r="P222" s="3">
        <v>0</v>
      </c>
      <c r="Q222" s="3">
        <v>20000</v>
      </c>
      <c r="R222" s="3">
        <v>0</v>
      </c>
      <c r="S222" s="3">
        <f t="shared" si="15"/>
        <v>20000</v>
      </c>
      <c r="T222" s="9">
        <f t="shared" si="12"/>
        <v>100</v>
      </c>
      <c r="U222" s="9">
        <f t="shared" si="13"/>
        <v>-42400</v>
      </c>
      <c r="V222" s="3">
        <v>0</v>
      </c>
      <c r="W222" s="3">
        <v>0</v>
      </c>
      <c r="X222" s="3">
        <v>0</v>
      </c>
      <c r="Y222" s="3">
        <v>0</v>
      </c>
      <c r="Z222" s="3">
        <v>0</v>
      </c>
      <c r="AA222" s="3">
        <v>0</v>
      </c>
    </row>
    <row r="223" spans="1:27" ht="24" customHeight="1" x14ac:dyDescent="0.4">
      <c r="A223" s="2">
        <v>111393</v>
      </c>
      <c r="B223" s="4" t="s">
        <v>778</v>
      </c>
      <c r="C223" s="8" t="s">
        <v>653</v>
      </c>
      <c r="D223" s="8" t="s">
        <v>936</v>
      </c>
      <c r="E223" s="8" t="s">
        <v>664</v>
      </c>
      <c r="F223" s="8" t="s">
        <v>649</v>
      </c>
      <c r="G223" s="8" t="s">
        <v>1272</v>
      </c>
      <c r="H223" s="8" t="s">
        <v>1181</v>
      </c>
      <c r="I223" s="8" t="s">
        <v>1181</v>
      </c>
      <c r="J223" s="8" t="s">
        <v>1181</v>
      </c>
      <c r="K223" s="3">
        <v>0</v>
      </c>
      <c r="L223" s="3">
        <v>10000000</v>
      </c>
      <c r="M223" s="9">
        <f t="shared" si="14"/>
        <v>100</v>
      </c>
      <c r="N223" s="3">
        <v>20000</v>
      </c>
      <c r="O223" s="3">
        <v>0</v>
      </c>
      <c r="P223" s="3">
        <v>0</v>
      </c>
      <c r="Q223" s="3">
        <v>20000</v>
      </c>
      <c r="R223" s="3">
        <v>0</v>
      </c>
      <c r="S223" s="3">
        <f t="shared" si="15"/>
        <v>20000</v>
      </c>
      <c r="T223" s="9">
        <f t="shared" si="12"/>
        <v>100</v>
      </c>
      <c r="U223" s="9">
        <f t="shared" si="13"/>
        <v>-49900</v>
      </c>
      <c r="V223" s="3">
        <v>0</v>
      </c>
      <c r="W223" s="3">
        <v>0</v>
      </c>
      <c r="X223" s="3">
        <v>0</v>
      </c>
      <c r="Y223" s="3">
        <v>0</v>
      </c>
      <c r="Z223" s="3">
        <v>0</v>
      </c>
      <c r="AA223" s="3">
        <v>0</v>
      </c>
    </row>
    <row r="224" spans="1:27" ht="25.05" customHeight="1" x14ac:dyDescent="0.4">
      <c r="A224" s="2">
        <v>111394</v>
      </c>
      <c r="B224" s="4" t="s">
        <v>779</v>
      </c>
      <c r="C224" s="8" t="s">
        <v>653</v>
      </c>
      <c r="D224" s="8" t="s">
        <v>936</v>
      </c>
      <c r="E224" s="8" t="s">
        <v>664</v>
      </c>
      <c r="F224" s="8" t="s">
        <v>649</v>
      </c>
      <c r="G224" s="8" t="s">
        <v>1272</v>
      </c>
      <c r="H224" s="8" t="s">
        <v>1181</v>
      </c>
      <c r="I224" s="8" t="s">
        <v>1181</v>
      </c>
      <c r="J224" s="8" t="s">
        <v>1181</v>
      </c>
      <c r="K224" s="3">
        <v>0</v>
      </c>
      <c r="L224" s="3">
        <v>2000000</v>
      </c>
      <c r="M224" s="9">
        <f t="shared" si="14"/>
        <v>100</v>
      </c>
      <c r="N224" s="3">
        <v>1190000</v>
      </c>
      <c r="O224" s="3">
        <v>0</v>
      </c>
      <c r="P224" s="3">
        <v>0</v>
      </c>
      <c r="Q224" s="3">
        <v>1190000</v>
      </c>
      <c r="R224" s="3">
        <v>0</v>
      </c>
      <c r="S224" s="3">
        <f t="shared" si="15"/>
        <v>1190000</v>
      </c>
      <c r="T224" s="9">
        <f t="shared" si="12"/>
        <v>100</v>
      </c>
      <c r="U224" s="9">
        <f t="shared" si="13"/>
        <v>-68.067226890756302</v>
      </c>
      <c r="V224" s="3">
        <v>0</v>
      </c>
      <c r="W224" s="3">
        <v>0</v>
      </c>
      <c r="X224" s="3">
        <v>0</v>
      </c>
      <c r="Y224" s="3">
        <v>0</v>
      </c>
      <c r="Z224" s="3">
        <v>0</v>
      </c>
      <c r="AA224" s="3">
        <v>0</v>
      </c>
    </row>
    <row r="225" spans="1:27" ht="24" customHeight="1" x14ac:dyDescent="0.4">
      <c r="A225" s="2">
        <v>111395</v>
      </c>
      <c r="B225" s="4" t="s">
        <v>780</v>
      </c>
      <c r="C225" s="8" t="s">
        <v>653</v>
      </c>
      <c r="D225" s="8" t="s">
        <v>936</v>
      </c>
      <c r="E225" s="8" t="s">
        <v>664</v>
      </c>
      <c r="F225" s="8" t="s">
        <v>649</v>
      </c>
      <c r="G225" s="8" t="s">
        <v>1272</v>
      </c>
      <c r="H225" s="8" t="s">
        <v>1181</v>
      </c>
      <c r="I225" s="8" t="s">
        <v>1181</v>
      </c>
      <c r="J225" s="8" t="s">
        <v>1181</v>
      </c>
      <c r="K225" s="3">
        <v>0</v>
      </c>
      <c r="L225" s="3">
        <v>1580000</v>
      </c>
      <c r="M225" s="9">
        <f t="shared" si="14"/>
        <v>100</v>
      </c>
      <c r="N225" s="3">
        <v>10000</v>
      </c>
      <c r="O225" s="3">
        <v>0</v>
      </c>
      <c r="P225" s="3">
        <v>0</v>
      </c>
      <c r="Q225" s="3">
        <v>10000</v>
      </c>
      <c r="R225" s="3">
        <v>0</v>
      </c>
      <c r="S225" s="3">
        <f t="shared" si="15"/>
        <v>10000</v>
      </c>
      <c r="T225" s="9">
        <f t="shared" si="12"/>
        <v>100</v>
      </c>
      <c r="U225" s="9">
        <f t="shared" si="13"/>
        <v>-15700</v>
      </c>
      <c r="V225" s="3">
        <v>0</v>
      </c>
      <c r="W225" s="3">
        <v>0</v>
      </c>
      <c r="X225" s="3">
        <v>0</v>
      </c>
      <c r="Y225" s="3">
        <v>0</v>
      </c>
      <c r="Z225" s="3">
        <v>0</v>
      </c>
      <c r="AA225" s="3">
        <v>0</v>
      </c>
    </row>
    <row r="226" spans="1:27" ht="24" customHeight="1" x14ac:dyDescent="0.4">
      <c r="A226" s="2">
        <v>111396</v>
      </c>
      <c r="B226" s="4" t="s">
        <v>781</v>
      </c>
      <c r="C226" s="8" t="s">
        <v>653</v>
      </c>
      <c r="D226" s="8" t="s">
        <v>936</v>
      </c>
      <c r="E226" s="8" t="s">
        <v>664</v>
      </c>
      <c r="F226" s="8" t="s">
        <v>649</v>
      </c>
      <c r="G226" s="8" t="s">
        <v>1272</v>
      </c>
      <c r="H226" s="8" t="s">
        <v>1181</v>
      </c>
      <c r="I226" s="8" t="s">
        <v>1181</v>
      </c>
      <c r="J226" s="8" t="s">
        <v>1181</v>
      </c>
      <c r="K226" s="3">
        <v>0</v>
      </c>
      <c r="L226" s="3">
        <v>1100000</v>
      </c>
      <c r="M226" s="9">
        <f t="shared" si="14"/>
        <v>100</v>
      </c>
      <c r="N226" s="3">
        <v>920000</v>
      </c>
      <c r="O226" s="3">
        <v>0</v>
      </c>
      <c r="P226" s="3">
        <v>0</v>
      </c>
      <c r="Q226" s="3">
        <v>920000</v>
      </c>
      <c r="R226" s="3">
        <v>0</v>
      </c>
      <c r="S226" s="3">
        <f t="shared" si="15"/>
        <v>920000</v>
      </c>
      <c r="T226" s="9">
        <f t="shared" si="12"/>
        <v>100</v>
      </c>
      <c r="U226" s="9">
        <f t="shared" si="13"/>
        <v>-19.565217391304348</v>
      </c>
      <c r="V226" s="3">
        <v>0</v>
      </c>
      <c r="W226" s="3">
        <v>0</v>
      </c>
      <c r="X226" s="3">
        <v>0</v>
      </c>
      <c r="Y226" s="3">
        <v>0</v>
      </c>
      <c r="Z226" s="3">
        <v>0</v>
      </c>
      <c r="AA226" s="3">
        <v>0</v>
      </c>
    </row>
    <row r="227" spans="1:27" ht="23.55" customHeight="1" x14ac:dyDescent="0.4">
      <c r="A227" s="2">
        <v>111397</v>
      </c>
      <c r="B227" s="4" t="s">
        <v>73</v>
      </c>
      <c r="C227" s="8" t="s">
        <v>653</v>
      </c>
      <c r="D227" s="8" t="s">
        <v>936</v>
      </c>
      <c r="E227" s="8" t="s">
        <v>664</v>
      </c>
      <c r="F227" s="8" t="s">
        <v>649</v>
      </c>
      <c r="G227" s="8" t="s">
        <v>1272</v>
      </c>
      <c r="H227" s="8" t="s">
        <v>1181</v>
      </c>
      <c r="I227" s="8" t="s">
        <v>1181</v>
      </c>
      <c r="J227" s="8" t="s">
        <v>1181</v>
      </c>
      <c r="K227" s="3">
        <v>0</v>
      </c>
      <c r="L227" s="3">
        <v>800000</v>
      </c>
      <c r="M227" s="9">
        <f t="shared" si="14"/>
        <v>100</v>
      </c>
      <c r="N227" s="3">
        <v>50000</v>
      </c>
      <c r="O227" s="3">
        <v>0</v>
      </c>
      <c r="P227" s="3">
        <v>0</v>
      </c>
      <c r="Q227" s="3">
        <v>50000</v>
      </c>
      <c r="R227" s="3">
        <v>0</v>
      </c>
      <c r="S227" s="3">
        <f t="shared" si="15"/>
        <v>50000</v>
      </c>
      <c r="T227" s="9">
        <f t="shared" si="12"/>
        <v>100</v>
      </c>
      <c r="U227" s="9">
        <f t="shared" si="13"/>
        <v>-1500</v>
      </c>
      <c r="V227" s="3">
        <v>0</v>
      </c>
      <c r="W227" s="3">
        <v>0</v>
      </c>
      <c r="X227" s="3">
        <v>0</v>
      </c>
      <c r="Y227" s="3">
        <v>0</v>
      </c>
      <c r="Z227" s="3">
        <v>0</v>
      </c>
      <c r="AA227" s="3">
        <v>0</v>
      </c>
    </row>
    <row r="228" spans="1:27" ht="23" customHeight="1" x14ac:dyDescent="0.4">
      <c r="A228" s="2">
        <v>111398</v>
      </c>
      <c r="B228" s="4" t="s">
        <v>74</v>
      </c>
      <c r="C228" s="8" t="s">
        <v>653</v>
      </c>
      <c r="D228" s="8" t="s">
        <v>936</v>
      </c>
      <c r="E228" s="8" t="s">
        <v>1346</v>
      </c>
      <c r="F228" s="8" t="s">
        <v>1321</v>
      </c>
      <c r="G228" s="8" t="s">
        <v>1275</v>
      </c>
      <c r="H228" s="8" t="s">
        <v>1180</v>
      </c>
      <c r="I228" s="8" t="s">
        <v>1180</v>
      </c>
      <c r="J228" s="8" t="s">
        <v>1181</v>
      </c>
      <c r="K228" s="3">
        <v>0</v>
      </c>
      <c r="L228" s="3">
        <v>100000</v>
      </c>
      <c r="M228" s="9">
        <f t="shared" si="14"/>
        <v>100</v>
      </c>
      <c r="N228" s="3">
        <v>85000</v>
      </c>
      <c r="O228" s="3">
        <v>0</v>
      </c>
      <c r="P228" s="3">
        <v>0</v>
      </c>
      <c r="Q228" s="3">
        <v>85000</v>
      </c>
      <c r="R228" s="3">
        <v>0</v>
      </c>
      <c r="S228" s="3">
        <f t="shared" si="15"/>
        <v>85000</v>
      </c>
      <c r="T228" s="9">
        <f t="shared" si="12"/>
        <v>100</v>
      </c>
      <c r="U228" s="9">
        <f t="shared" si="13"/>
        <v>-17.647058823529413</v>
      </c>
      <c r="V228" s="3">
        <v>0</v>
      </c>
      <c r="W228" s="3">
        <v>0</v>
      </c>
      <c r="X228" s="3">
        <v>0</v>
      </c>
      <c r="Y228" s="3">
        <v>0</v>
      </c>
      <c r="Z228" s="3">
        <v>0</v>
      </c>
      <c r="AA228" s="3">
        <v>0</v>
      </c>
    </row>
    <row r="229" spans="1:27" ht="22.05" customHeight="1" x14ac:dyDescent="0.4">
      <c r="A229" s="2">
        <v>111400</v>
      </c>
      <c r="B229" s="4" t="s">
        <v>796</v>
      </c>
      <c r="C229" s="8" t="s">
        <v>654</v>
      </c>
      <c r="D229" s="8" t="s">
        <v>936</v>
      </c>
      <c r="E229" s="8" t="s">
        <v>664</v>
      </c>
      <c r="F229" s="8" t="s">
        <v>649</v>
      </c>
      <c r="G229" s="8" t="s">
        <v>1272</v>
      </c>
      <c r="H229" s="8" t="s">
        <v>1181</v>
      </c>
      <c r="I229" s="8" t="s">
        <v>1181</v>
      </c>
      <c r="J229" s="8" t="s">
        <v>1181</v>
      </c>
      <c r="K229" s="3">
        <v>2090930</v>
      </c>
      <c r="L229" s="3">
        <v>2766793</v>
      </c>
      <c r="M229" s="9">
        <f t="shared" si="14"/>
        <v>24.427667700474881</v>
      </c>
      <c r="N229" s="3">
        <v>3940000</v>
      </c>
      <c r="O229" s="3">
        <v>0</v>
      </c>
      <c r="P229" s="3">
        <v>0</v>
      </c>
      <c r="Q229" s="3">
        <v>3940000</v>
      </c>
      <c r="R229" s="3">
        <v>0</v>
      </c>
      <c r="S229" s="3">
        <f t="shared" si="15"/>
        <v>3940000</v>
      </c>
      <c r="T229" s="9">
        <f t="shared" si="12"/>
        <v>46.93071065989848</v>
      </c>
      <c r="U229" s="9">
        <f t="shared" si="13"/>
        <v>29.77682741116751</v>
      </c>
      <c r="V229" s="3">
        <v>200</v>
      </c>
      <c r="W229" s="3">
        <v>20800</v>
      </c>
      <c r="X229" s="3">
        <v>20800</v>
      </c>
      <c r="Y229" s="3">
        <v>0</v>
      </c>
      <c r="Z229" s="3">
        <v>0</v>
      </c>
      <c r="AA229" s="3">
        <v>20800</v>
      </c>
    </row>
    <row r="230" spans="1:27" ht="36" customHeight="1" x14ac:dyDescent="0.4">
      <c r="A230" s="2">
        <v>111403</v>
      </c>
      <c r="B230" s="4" t="s">
        <v>695</v>
      </c>
      <c r="C230" s="8" t="s">
        <v>654</v>
      </c>
      <c r="D230" s="8" t="s">
        <v>936</v>
      </c>
      <c r="E230" s="8" t="s">
        <v>1341</v>
      </c>
      <c r="F230" s="8" t="s">
        <v>649</v>
      </c>
      <c r="G230" s="8" t="s">
        <v>1327</v>
      </c>
      <c r="H230" s="8" t="s">
        <v>1181</v>
      </c>
      <c r="I230" s="8" t="s">
        <v>1181</v>
      </c>
      <c r="J230" s="8" t="s">
        <v>1181</v>
      </c>
      <c r="K230" s="3">
        <v>25850</v>
      </c>
      <c r="L230" s="3">
        <v>586000</v>
      </c>
      <c r="M230" s="9">
        <f t="shared" si="14"/>
        <v>95.588737201365191</v>
      </c>
      <c r="N230" s="3">
        <v>878000</v>
      </c>
      <c r="O230" s="3">
        <v>0</v>
      </c>
      <c r="P230" s="3">
        <v>0</v>
      </c>
      <c r="Q230" s="3">
        <v>878000</v>
      </c>
      <c r="R230" s="3">
        <v>0</v>
      </c>
      <c r="S230" s="3">
        <f t="shared" si="15"/>
        <v>878000</v>
      </c>
      <c r="T230" s="9">
        <f t="shared" si="12"/>
        <v>97.055808656036447</v>
      </c>
      <c r="U230" s="9">
        <f t="shared" si="13"/>
        <v>33.257403189066061</v>
      </c>
      <c r="V230" s="3">
        <v>0</v>
      </c>
      <c r="W230" s="3">
        <v>0</v>
      </c>
      <c r="X230" s="3">
        <v>0</v>
      </c>
      <c r="Y230" s="3">
        <v>0</v>
      </c>
      <c r="Z230" s="3">
        <v>0</v>
      </c>
      <c r="AA230" s="3">
        <v>0</v>
      </c>
    </row>
    <row r="231" spans="1:27" ht="25.05" customHeight="1" x14ac:dyDescent="0.4">
      <c r="A231" s="2">
        <v>111410</v>
      </c>
      <c r="B231" s="4" t="s">
        <v>797</v>
      </c>
      <c r="C231" s="8" t="s">
        <v>654</v>
      </c>
      <c r="D231" s="8" t="s">
        <v>936</v>
      </c>
      <c r="E231" s="8" t="s">
        <v>664</v>
      </c>
      <c r="F231" s="8" t="s">
        <v>649</v>
      </c>
      <c r="G231" s="8" t="s">
        <v>927</v>
      </c>
      <c r="H231" s="8" t="s">
        <v>1181</v>
      </c>
      <c r="I231" s="8" t="s">
        <v>1181</v>
      </c>
      <c r="J231" s="8" t="s">
        <v>1181</v>
      </c>
      <c r="K231" s="3">
        <v>37981</v>
      </c>
      <c r="L231" s="3">
        <v>69619</v>
      </c>
      <c r="M231" s="9">
        <f t="shared" si="14"/>
        <v>45.444490728105833</v>
      </c>
      <c r="N231" s="3">
        <v>70000</v>
      </c>
      <c r="O231" s="3">
        <v>0</v>
      </c>
      <c r="P231" s="3">
        <v>0</v>
      </c>
      <c r="Q231" s="3">
        <v>70000</v>
      </c>
      <c r="R231" s="3">
        <v>0</v>
      </c>
      <c r="S231" s="3">
        <f t="shared" si="15"/>
        <v>70000</v>
      </c>
      <c r="T231" s="9">
        <f t="shared" si="12"/>
        <v>45.741428571428571</v>
      </c>
      <c r="U231" s="9">
        <f t="shared" si="13"/>
        <v>0.54428571428571426</v>
      </c>
      <c r="V231" s="3">
        <v>0</v>
      </c>
      <c r="W231" s="3">
        <v>0</v>
      </c>
      <c r="X231" s="3">
        <v>0</v>
      </c>
      <c r="Y231" s="3">
        <v>0</v>
      </c>
      <c r="Z231" s="3">
        <v>0</v>
      </c>
      <c r="AA231" s="3">
        <v>0</v>
      </c>
    </row>
    <row r="232" spans="1:27" ht="22.05" customHeight="1" x14ac:dyDescent="0.4">
      <c r="A232" s="2">
        <v>111420</v>
      </c>
      <c r="B232" s="4" t="s">
        <v>75</v>
      </c>
      <c r="C232" s="8" t="s">
        <v>654</v>
      </c>
      <c r="D232" s="8" t="s">
        <v>936</v>
      </c>
      <c r="E232" s="8" t="s">
        <v>1346</v>
      </c>
      <c r="F232" s="8" t="s">
        <v>761</v>
      </c>
      <c r="G232" s="8" t="s">
        <v>663</v>
      </c>
      <c r="H232" s="8" t="s">
        <v>1180</v>
      </c>
      <c r="I232" s="8" t="s">
        <v>1181</v>
      </c>
      <c r="J232" s="8" t="s">
        <v>1181</v>
      </c>
      <c r="K232" s="3">
        <v>32014</v>
      </c>
      <c r="L232" s="3">
        <v>79835</v>
      </c>
      <c r="M232" s="9">
        <f t="shared" si="14"/>
        <v>59.899793323730187</v>
      </c>
      <c r="N232" s="3">
        <v>80000</v>
      </c>
      <c r="O232" s="3">
        <v>0</v>
      </c>
      <c r="P232" s="3">
        <v>0</v>
      </c>
      <c r="Q232" s="3">
        <v>80000</v>
      </c>
      <c r="R232" s="3">
        <v>0</v>
      </c>
      <c r="S232" s="3">
        <f t="shared" si="15"/>
        <v>80000</v>
      </c>
      <c r="T232" s="9">
        <f t="shared" si="12"/>
        <v>59.982500000000002</v>
      </c>
      <c r="U232" s="9">
        <f t="shared" si="13"/>
        <v>0.20625000000000002</v>
      </c>
      <c r="V232" s="3">
        <v>0</v>
      </c>
      <c r="W232" s="3">
        <v>0</v>
      </c>
      <c r="X232" s="3">
        <v>0</v>
      </c>
      <c r="Y232" s="3">
        <v>0</v>
      </c>
      <c r="Z232" s="3">
        <v>0</v>
      </c>
      <c r="AA232" s="3">
        <v>0</v>
      </c>
    </row>
    <row r="233" spans="1:27" ht="23" customHeight="1" x14ac:dyDescent="0.4">
      <c r="A233" s="2">
        <v>111440</v>
      </c>
      <c r="B233" s="4" t="s">
        <v>76</v>
      </c>
      <c r="C233" s="8" t="s">
        <v>654</v>
      </c>
      <c r="D233" s="8" t="s">
        <v>936</v>
      </c>
      <c r="E233" s="8" t="s">
        <v>1271</v>
      </c>
      <c r="F233" s="8" t="s">
        <v>794</v>
      </c>
      <c r="G233" s="8" t="s">
        <v>1272</v>
      </c>
      <c r="H233" s="8" t="s">
        <v>1181</v>
      </c>
      <c r="I233" s="8" t="s">
        <v>1181</v>
      </c>
      <c r="J233" s="8" t="s">
        <v>1181</v>
      </c>
      <c r="K233" s="3">
        <v>152338</v>
      </c>
      <c r="L233" s="3">
        <v>350000</v>
      </c>
      <c r="M233" s="9">
        <f t="shared" si="14"/>
        <v>56.47485714285714</v>
      </c>
      <c r="N233" s="3">
        <v>394000</v>
      </c>
      <c r="O233" s="3">
        <v>0</v>
      </c>
      <c r="P233" s="3">
        <v>30000</v>
      </c>
      <c r="Q233" s="3">
        <v>424000</v>
      </c>
      <c r="R233" s="3">
        <v>0</v>
      </c>
      <c r="S233" s="3">
        <f t="shared" si="15"/>
        <v>424000</v>
      </c>
      <c r="T233" s="9">
        <f t="shared" si="12"/>
        <v>64.071226415094344</v>
      </c>
      <c r="U233" s="9">
        <f t="shared" si="13"/>
        <v>17.452830188679243</v>
      </c>
      <c r="V233" s="3">
        <v>9400</v>
      </c>
      <c r="W233" s="3">
        <v>12800</v>
      </c>
      <c r="X233" s="3">
        <v>14200</v>
      </c>
      <c r="Y233" s="3">
        <v>0</v>
      </c>
      <c r="Z233" s="3">
        <v>0</v>
      </c>
      <c r="AA233" s="3">
        <v>14200</v>
      </c>
    </row>
    <row r="234" spans="1:27" ht="23" customHeight="1" x14ac:dyDescent="0.4">
      <c r="A234" s="2">
        <v>111450</v>
      </c>
      <c r="B234" s="4" t="s">
        <v>77</v>
      </c>
      <c r="C234" s="8" t="s">
        <v>654</v>
      </c>
      <c r="D234" s="8" t="s">
        <v>936</v>
      </c>
      <c r="E234" s="8" t="s">
        <v>1346</v>
      </c>
      <c r="F234" s="8" t="s">
        <v>1321</v>
      </c>
      <c r="G234" s="8" t="s">
        <v>1275</v>
      </c>
      <c r="H234" s="8" t="s">
        <v>1180</v>
      </c>
      <c r="I234" s="8" t="s">
        <v>1181</v>
      </c>
      <c r="J234" s="8" t="s">
        <v>1181</v>
      </c>
      <c r="K234" s="3">
        <v>352616</v>
      </c>
      <c r="L234" s="3">
        <v>520000</v>
      </c>
      <c r="M234" s="9">
        <f t="shared" si="14"/>
        <v>32.189230769230768</v>
      </c>
      <c r="N234" s="3">
        <v>675000</v>
      </c>
      <c r="O234" s="3">
        <v>0</v>
      </c>
      <c r="P234" s="3">
        <v>0</v>
      </c>
      <c r="Q234" s="3">
        <v>675000</v>
      </c>
      <c r="R234" s="3">
        <v>0</v>
      </c>
      <c r="S234" s="3">
        <f t="shared" si="15"/>
        <v>675000</v>
      </c>
      <c r="T234" s="9">
        <f t="shared" si="12"/>
        <v>47.760592592592594</v>
      </c>
      <c r="U234" s="9">
        <f t="shared" si="13"/>
        <v>22.962962962962962</v>
      </c>
      <c r="V234" s="3">
        <v>659808</v>
      </c>
      <c r="W234" s="3">
        <v>780000</v>
      </c>
      <c r="X234" s="3">
        <v>830000</v>
      </c>
      <c r="Y234" s="3">
        <v>0</v>
      </c>
      <c r="Z234" s="3">
        <v>0</v>
      </c>
      <c r="AA234" s="3">
        <v>830000</v>
      </c>
    </row>
    <row r="235" spans="1:27" ht="22.05" customHeight="1" x14ac:dyDescent="0.4">
      <c r="A235" s="2">
        <v>111451</v>
      </c>
      <c r="B235" s="4" t="s">
        <v>78</v>
      </c>
      <c r="C235" s="8" t="s">
        <v>654</v>
      </c>
      <c r="D235" s="8" t="s">
        <v>936</v>
      </c>
      <c r="E235" s="8" t="s">
        <v>689</v>
      </c>
      <c r="F235" s="8" t="s">
        <v>1323</v>
      </c>
      <c r="G235" s="8" t="s">
        <v>1272</v>
      </c>
      <c r="H235" s="8" t="s">
        <v>1181</v>
      </c>
      <c r="I235" s="8" t="s">
        <v>1181</v>
      </c>
      <c r="J235" s="8" t="s">
        <v>1181</v>
      </c>
      <c r="K235" s="3">
        <v>36040</v>
      </c>
      <c r="L235" s="3">
        <v>98000</v>
      </c>
      <c r="M235" s="9">
        <f t="shared" si="14"/>
        <v>63.224489795918373</v>
      </c>
      <c r="N235" s="3">
        <v>118000</v>
      </c>
      <c r="O235" s="3">
        <v>0</v>
      </c>
      <c r="P235" s="3">
        <v>0</v>
      </c>
      <c r="Q235" s="3">
        <v>118000</v>
      </c>
      <c r="R235" s="3">
        <v>0</v>
      </c>
      <c r="S235" s="3">
        <f t="shared" si="15"/>
        <v>118000</v>
      </c>
      <c r="T235" s="9">
        <f t="shared" si="12"/>
        <v>69.457627118644069</v>
      </c>
      <c r="U235" s="9">
        <f t="shared" si="13"/>
        <v>16.949152542372879</v>
      </c>
      <c r="V235" s="3">
        <v>0</v>
      </c>
      <c r="W235" s="3">
        <v>0</v>
      </c>
      <c r="X235" s="3">
        <v>0</v>
      </c>
      <c r="Y235" s="3">
        <v>0</v>
      </c>
      <c r="Z235" s="3">
        <v>0</v>
      </c>
      <c r="AA235" s="3">
        <v>0</v>
      </c>
    </row>
    <row r="236" spans="1:27" ht="23" customHeight="1" x14ac:dyDescent="0.4">
      <c r="A236" s="2">
        <v>111452</v>
      </c>
      <c r="B236" s="4" t="s">
        <v>79</v>
      </c>
      <c r="C236" s="8" t="s">
        <v>654</v>
      </c>
      <c r="D236" s="8" t="s">
        <v>936</v>
      </c>
      <c r="E236" s="8" t="s">
        <v>1346</v>
      </c>
      <c r="F236" s="8" t="s">
        <v>750</v>
      </c>
      <c r="G236" s="8" t="s">
        <v>1275</v>
      </c>
      <c r="H236" s="8" t="s">
        <v>1180</v>
      </c>
      <c r="I236" s="8" t="s">
        <v>1180</v>
      </c>
      <c r="J236" s="8" t="s">
        <v>1181</v>
      </c>
      <c r="K236" s="3">
        <v>92577</v>
      </c>
      <c r="L236" s="3">
        <v>250256</v>
      </c>
      <c r="M236" s="9">
        <f t="shared" si="14"/>
        <v>63.007080749312706</v>
      </c>
      <c r="N236" s="3">
        <v>300000</v>
      </c>
      <c r="O236" s="3">
        <v>0</v>
      </c>
      <c r="P236" s="3">
        <v>0</v>
      </c>
      <c r="Q236" s="3">
        <v>300000</v>
      </c>
      <c r="R236" s="3">
        <v>0</v>
      </c>
      <c r="S236" s="3">
        <f t="shared" si="15"/>
        <v>300000</v>
      </c>
      <c r="T236" s="9">
        <f t="shared" si="12"/>
        <v>69.140999999999991</v>
      </c>
      <c r="U236" s="9">
        <f t="shared" si="13"/>
        <v>16.581333333333333</v>
      </c>
      <c r="V236" s="3">
        <v>0</v>
      </c>
      <c r="W236" s="3">
        <v>0</v>
      </c>
      <c r="X236" s="3">
        <v>0</v>
      </c>
      <c r="Y236" s="3">
        <v>0</v>
      </c>
      <c r="Z236" s="3">
        <v>0</v>
      </c>
      <c r="AA236" s="3">
        <v>0</v>
      </c>
    </row>
    <row r="237" spans="1:27" ht="24" customHeight="1" x14ac:dyDescent="0.4">
      <c r="A237" s="2">
        <v>111453</v>
      </c>
      <c r="B237" s="4" t="s">
        <v>782</v>
      </c>
      <c r="C237" s="8" t="s">
        <v>654</v>
      </c>
      <c r="D237" s="8" t="s">
        <v>936</v>
      </c>
      <c r="E237" s="8" t="s">
        <v>664</v>
      </c>
      <c r="F237" s="8" t="s">
        <v>649</v>
      </c>
      <c r="G237" s="8" t="s">
        <v>1272</v>
      </c>
      <c r="H237" s="8" t="s">
        <v>1181</v>
      </c>
      <c r="I237" s="8" t="s">
        <v>1181</v>
      </c>
      <c r="J237" s="8" t="s">
        <v>1181</v>
      </c>
      <c r="K237" s="3">
        <v>639999</v>
      </c>
      <c r="L237" s="3">
        <v>1818810</v>
      </c>
      <c r="M237" s="9">
        <f t="shared" si="14"/>
        <v>64.812212380622498</v>
      </c>
      <c r="N237" s="3">
        <v>10000</v>
      </c>
      <c r="O237" s="3">
        <v>0</v>
      </c>
      <c r="P237" s="3">
        <v>0</v>
      </c>
      <c r="Q237" s="3">
        <v>10000</v>
      </c>
      <c r="R237" s="3">
        <v>0</v>
      </c>
      <c r="S237" s="3">
        <f t="shared" si="15"/>
        <v>10000</v>
      </c>
      <c r="T237" s="9">
        <f t="shared" si="12"/>
        <v>-6299.99</v>
      </c>
      <c r="U237" s="9">
        <f t="shared" si="13"/>
        <v>-18088.099999999999</v>
      </c>
      <c r="V237" s="3">
        <v>0</v>
      </c>
      <c r="W237" s="3">
        <v>0</v>
      </c>
      <c r="X237" s="3">
        <v>0</v>
      </c>
      <c r="Y237" s="3">
        <v>0</v>
      </c>
      <c r="Z237" s="3">
        <v>0</v>
      </c>
      <c r="AA237" s="3">
        <v>0</v>
      </c>
    </row>
    <row r="238" spans="1:27" ht="25.05" customHeight="1" x14ac:dyDescent="0.4">
      <c r="A238" s="2">
        <v>111455</v>
      </c>
      <c r="B238" s="4" t="s">
        <v>783</v>
      </c>
      <c r="C238" s="8" t="s">
        <v>654</v>
      </c>
      <c r="D238" s="8" t="s">
        <v>936</v>
      </c>
      <c r="E238" s="8" t="s">
        <v>664</v>
      </c>
      <c r="F238" s="8" t="s">
        <v>649</v>
      </c>
      <c r="G238" s="8" t="s">
        <v>1272</v>
      </c>
      <c r="H238" s="8" t="s">
        <v>1181</v>
      </c>
      <c r="I238" s="8" t="s">
        <v>1181</v>
      </c>
      <c r="J238" s="8" t="s">
        <v>1181</v>
      </c>
      <c r="K238" s="3">
        <v>4000000</v>
      </c>
      <c r="L238" s="3">
        <v>27450028</v>
      </c>
      <c r="M238" s="9">
        <f t="shared" si="14"/>
        <v>85.428065865725173</v>
      </c>
      <c r="N238" s="3">
        <v>10000</v>
      </c>
      <c r="O238" s="3">
        <v>0</v>
      </c>
      <c r="P238" s="3">
        <v>0</v>
      </c>
      <c r="Q238" s="3">
        <v>10000</v>
      </c>
      <c r="R238" s="3">
        <v>0</v>
      </c>
      <c r="S238" s="3">
        <f t="shared" si="15"/>
        <v>10000</v>
      </c>
      <c r="T238" s="9">
        <f t="shared" si="12"/>
        <v>-39900</v>
      </c>
      <c r="U238" s="9">
        <f t="shared" si="13"/>
        <v>-274400.28000000003</v>
      </c>
      <c r="V238" s="3">
        <v>0</v>
      </c>
      <c r="W238" s="3">
        <v>0</v>
      </c>
      <c r="X238" s="3">
        <v>0</v>
      </c>
      <c r="Y238" s="3">
        <v>0</v>
      </c>
      <c r="Z238" s="3">
        <v>0</v>
      </c>
      <c r="AA238" s="3">
        <v>0</v>
      </c>
    </row>
    <row r="239" spans="1:27" ht="24" customHeight="1" x14ac:dyDescent="0.4">
      <c r="A239" s="2">
        <v>111456</v>
      </c>
      <c r="B239" s="4" t="s">
        <v>784</v>
      </c>
      <c r="C239" s="8" t="s">
        <v>654</v>
      </c>
      <c r="D239" s="8" t="s">
        <v>936</v>
      </c>
      <c r="E239" s="8" t="s">
        <v>664</v>
      </c>
      <c r="F239" s="8" t="s">
        <v>649</v>
      </c>
      <c r="G239" s="8" t="s">
        <v>1272</v>
      </c>
      <c r="H239" s="8" t="s">
        <v>1181</v>
      </c>
      <c r="I239" s="8" t="s">
        <v>1181</v>
      </c>
      <c r="J239" s="8" t="s">
        <v>1181</v>
      </c>
      <c r="K239" s="3">
        <v>164350</v>
      </c>
      <c r="L239" s="3">
        <v>530480</v>
      </c>
      <c r="M239" s="9">
        <f t="shared" si="14"/>
        <v>69.01862464183381</v>
      </c>
      <c r="N239" s="3">
        <v>630000</v>
      </c>
      <c r="O239" s="3">
        <v>0</v>
      </c>
      <c r="P239" s="3">
        <v>0</v>
      </c>
      <c r="Q239" s="3">
        <v>630000</v>
      </c>
      <c r="R239" s="3">
        <v>0</v>
      </c>
      <c r="S239" s="3">
        <f t="shared" si="15"/>
        <v>630000</v>
      </c>
      <c r="T239" s="9">
        <f t="shared" si="12"/>
        <v>73.912698412698404</v>
      </c>
      <c r="U239" s="9">
        <f t="shared" si="13"/>
        <v>15.796825396825398</v>
      </c>
      <c r="V239" s="3">
        <v>0</v>
      </c>
      <c r="W239" s="3">
        <v>0</v>
      </c>
      <c r="X239" s="3">
        <v>0</v>
      </c>
      <c r="Y239" s="3">
        <v>0</v>
      </c>
      <c r="Z239" s="3">
        <v>0</v>
      </c>
      <c r="AA239" s="3">
        <v>0</v>
      </c>
    </row>
    <row r="240" spans="1:27" ht="24" customHeight="1" x14ac:dyDescent="0.4">
      <c r="A240" s="2">
        <v>111462</v>
      </c>
      <c r="B240" s="4" t="s">
        <v>785</v>
      </c>
      <c r="C240" s="8" t="s">
        <v>654</v>
      </c>
      <c r="D240" s="8" t="s">
        <v>936</v>
      </c>
      <c r="E240" s="8" t="s">
        <v>664</v>
      </c>
      <c r="F240" s="8" t="s">
        <v>649</v>
      </c>
      <c r="G240" s="8" t="s">
        <v>1272</v>
      </c>
      <c r="H240" s="8" t="s">
        <v>1181</v>
      </c>
      <c r="I240" s="8" t="s">
        <v>1181</v>
      </c>
      <c r="J240" s="8" t="s">
        <v>1181</v>
      </c>
      <c r="K240" s="3">
        <v>210000</v>
      </c>
      <c r="L240" s="3">
        <v>2000000</v>
      </c>
      <c r="M240" s="9">
        <f t="shared" si="14"/>
        <v>89.5</v>
      </c>
      <c r="N240" s="3">
        <v>10000</v>
      </c>
      <c r="O240" s="3">
        <v>0</v>
      </c>
      <c r="P240" s="3">
        <v>0</v>
      </c>
      <c r="Q240" s="3">
        <v>10000</v>
      </c>
      <c r="R240" s="3">
        <v>0</v>
      </c>
      <c r="S240" s="3">
        <f t="shared" si="15"/>
        <v>10000</v>
      </c>
      <c r="T240" s="9">
        <f t="shared" si="12"/>
        <v>-2000</v>
      </c>
      <c r="U240" s="9">
        <f t="shared" si="13"/>
        <v>-19900</v>
      </c>
      <c r="V240" s="3">
        <v>0</v>
      </c>
      <c r="W240" s="3">
        <v>0</v>
      </c>
      <c r="X240" s="3">
        <v>0</v>
      </c>
      <c r="Y240" s="3">
        <v>0</v>
      </c>
      <c r="Z240" s="3">
        <v>0</v>
      </c>
      <c r="AA240" s="3">
        <v>0</v>
      </c>
    </row>
    <row r="241" spans="1:27" ht="25.05" customHeight="1" x14ac:dyDescent="0.4">
      <c r="A241" s="2">
        <v>111463</v>
      </c>
      <c r="B241" s="4" t="s">
        <v>786</v>
      </c>
      <c r="C241" s="8" t="s">
        <v>654</v>
      </c>
      <c r="D241" s="8" t="s">
        <v>936</v>
      </c>
      <c r="E241" s="8" t="s">
        <v>664</v>
      </c>
      <c r="F241" s="8" t="s">
        <v>649</v>
      </c>
      <c r="G241" s="8" t="s">
        <v>1272</v>
      </c>
      <c r="H241" s="8" t="s">
        <v>1181</v>
      </c>
      <c r="I241" s="8" t="s">
        <v>1181</v>
      </c>
      <c r="J241" s="8" t="s">
        <v>1181</v>
      </c>
      <c r="K241" s="3">
        <v>91850</v>
      </c>
      <c r="L241" s="3">
        <v>1000000</v>
      </c>
      <c r="M241" s="9">
        <f t="shared" si="14"/>
        <v>90.814999999999998</v>
      </c>
      <c r="N241" s="3">
        <v>10000</v>
      </c>
      <c r="O241" s="3">
        <v>0</v>
      </c>
      <c r="P241" s="3">
        <v>0</v>
      </c>
      <c r="Q241" s="3">
        <v>10000</v>
      </c>
      <c r="R241" s="3">
        <v>0</v>
      </c>
      <c r="S241" s="3">
        <f t="shared" si="15"/>
        <v>10000</v>
      </c>
      <c r="T241" s="9">
        <f t="shared" si="12"/>
        <v>-818.5</v>
      </c>
      <c r="U241" s="9">
        <f t="shared" si="13"/>
        <v>-9900</v>
      </c>
      <c r="V241" s="3">
        <v>0</v>
      </c>
      <c r="W241" s="3">
        <v>0</v>
      </c>
      <c r="X241" s="3">
        <v>0</v>
      </c>
      <c r="Y241" s="3">
        <v>0</v>
      </c>
      <c r="Z241" s="3">
        <v>0</v>
      </c>
      <c r="AA241" s="3">
        <v>0</v>
      </c>
    </row>
    <row r="242" spans="1:27" ht="24" customHeight="1" x14ac:dyDescent="0.4">
      <c r="A242" s="2">
        <v>111464</v>
      </c>
      <c r="B242" s="4" t="s">
        <v>787</v>
      </c>
      <c r="C242" s="8" t="s">
        <v>654</v>
      </c>
      <c r="D242" s="8" t="s">
        <v>936</v>
      </c>
      <c r="E242" s="8" t="s">
        <v>664</v>
      </c>
      <c r="F242" s="8" t="s">
        <v>649</v>
      </c>
      <c r="G242" s="8" t="s">
        <v>1272</v>
      </c>
      <c r="H242" s="8" t="s">
        <v>1181</v>
      </c>
      <c r="I242" s="8" t="s">
        <v>1181</v>
      </c>
      <c r="J242" s="8" t="s">
        <v>1181</v>
      </c>
      <c r="K242" s="3">
        <v>61938</v>
      </c>
      <c r="L242" s="3">
        <v>500000</v>
      </c>
      <c r="M242" s="9">
        <f t="shared" si="14"/>
        <v>87.612400000000008</v>
      </c>
      <c r="N242" s="3">
        <v>10000</v>
      </c>
      <c r="O242" s="3">
        <v>0</v>
      </c>
      <c r="P242" s="3">
        <v>0</v>
      </c>
      <c r="Q242" s="3">
        <v>10000</v>
      </c>
      <c r="R242" s="3">
        <v>0</v>
      </c>
      <c r="S242" s="3">
        <f t="shared" si="15"/>
        <v>10000</v>
      </c>
      <c r="T242" s="9">
        <f t="shared" si="12"/>
        <v>-519.38</v>
      </c>
      <c r="U242" s="9">
        <f t="shared" si="13"/>
        <v>-4900</v>
      </c>
      <c r="V242" s="3">
        <v>0</v>
      </c>
      <c r="W242" s="3">
        <v>0</v>
      </c>
      <c r="X242" s="3">
        <v>0</v>
      </c>
      <c r="Y242" s="3">
        <v>0</v>
      </c>
      <c r="Z242" s="3">
        <v>0</v>
      </c>
      <c r="AA242" s="3">
        <v>0</v>
      </c>
    </row>
    <row r="243" spans="1:27" ht="23.55" customHeight="1" x14ac:dyDescent="0.4">
      <c r="A243" s="2">
        <v>111465</v>
      </c>
      <c r="B243" s="4" t="s">
        <v>80</v>
      </c>
      <c r="C243" s="8" t="s">
        <v>654</v>
      </c>
      <c r="D243" s="8" t="s">
        <v>936</v>
      </c>
      <c r="E243" s="8" t="s">
        <v>664</v>
      </c>
      <c r="F243" s="8" t="s">
        <v>649</v>
      </c>
      <c r="G243" s="8" t="s">
        <v>1272</v>
      </c>
      <c r="H243" s="8" t="s">
        <v>1181</v>
      </c>
      <c r="I243" s="8" t="s">
        <v>1181</v>
      </c>
      <c r="J243" s="8" t="s">
        <v>1181</v>
      </c>
      <c r="K243" s="3">
        <v>295340</v>
      </c>
      <c r="L243" s="3">
        <v>2000000</v>
      </c>
      <c r="M243" s="9">
        <f t="shared" si="14"/>
        <v>85.233000000000004</v>
      </c>
      <c r="N243" s="3">
        <v>10000</v>
      </c>
      <c r="O243" s="3">
        <v>0</v>
      </c>
      <c r="P243" s="3">
        <v>0</v>
      </c>
      <c r="Q243" s="3">
        <v>10000</v>
      </c>
      <c r="R243" s="3">
        <v>0</v>
      </c>
      <c r="S243" s="3">
        <f t="shared" si="15"/>
        <v>10000</v>
      </c>
      <c r="T243" s="9">
        <f t="shared" si="12"/>
        <v>-2853.4</v>
      </c>
      <c r="U243" s="9">
        <f t="shared" si="13"/>
        <v>-19900</v>
      </c>
      <c r="V243" s="3">
        <v>0</v>
      </c>
      <c r="W243" s="3">
        <v>0</v>
      </c>
      <c r="X243" s="3">
        <v>0</v>
      </c>
      <c r="Y243" s="3">
        <v>0</v>
      </c>
      <c r="Z243" s="3">
        <v>0</v>
      </c>
      <c r="AA243" s="3">
        <v>0</v>
      </c>
    </row>
    <row r="244" spans="1:27" ht="23" customHeight="1" x14ac:dyDescent="0.4">
      <c r="A244" s="2">
        <v>111466</v>
      </c>
      <c r="B244" s="4" t="s">
        <v>81</v>
      </c>
      <c r="C244" s="8" t="s">
        <v>654</v>
      </c>
      <c r="D244" s="8" t="s">
        <v>936</v>
      </c>
      <c r="E244" s="8" t="s">
        <v>689</v>
      </c>
      <c r="F244" s="8" t="s">
        <v>1323</v>
      </c>
      <c r="G244" s="8" t="s">
        <v>1275</v>
      </c>
      <c r="H244" s="8" t="s">
        <v>1181</v>
      </c>
      <c r="I244" s="8" t="s">
        <v>1181</v>
      </c>
      <c r="J244" s="8" t="s">
        <v>1181</v>
      </c>
      <c r="K244" s="3">
        <v>0</v>
      </c>
      <c r="L244" s="3">
        <v>100000</v>
      </c>
      <c r="M244" s="9">
        <f t="shared" si="14"/>
        <v>100</v>
      </c>
      <c r="N244" s="3">
        <v>100000</v>
      </c>
      <c r="O244" s="3">
        <v>0</v>
      </c>
      <c r="P244" s="3">
        <v>0</v>
      </c>
      <c r="Q244" s="3">
        <v>100000</v>
      </c>
      <c r="R244" s="3">
        <v>0</v>
      </c>
      <c r="S244" s="3">
        <f t="shared" si="15"/>
        <v>100000</v>
      </c>
      <c r="T244" s="9">
        <f t="shared" si="12"/>
        <v>100</v>
      </c>
      <c r="U244" s="9">
        <f t="shared" si="13"/>
        <v>0</v>
      </c>
      <c r="V244" s="3">
        <v>0</v>
      </c>
      <c r="W244" s="3">
        <v>0</v>
      </c>
      <c r="X244" s="3">
        <v>0</v>
      </c>
      <c r="Y244" s="3">
        <v>0</v>
      </c>
      <c r="Z244" s="3">
        <v>0</v>
      </c>
      <c r="AA244" s="3">
        <v>0</v>
      </c>
    </row>
    <row r="245" spans="1:27" ht="22.05" customHeight="1" x14ac:dyDescent="0.4">
      <c r="A245" s="2">
        <v>111467</v>
      </c>
      <c r="B245" s="4" t="s">
        <v>696</v>
      </c>
      <c r="C245" s="8" t="s">
        <v>654</v>
      </c>
      <c r="D245" s="8" t="s">
        <v>936</v>
      </c>
      <c r="E245" s="8" t="s">
        <v>664</v>
      </c>
      <c r="F245" s="8" t="s">
        <v>649</v>
      </c>
      <c r="G245" s="8" t="s">
        <v>738</v>
      </c>
      <c r="H245" s="8" t="s">
        <v>1181</v>
      </c>
      <c r="I245" s="8" t="s">
        <v>1181</v>
      </c>
      <c r="J245" s="8" t="s">
        <v>1181</v>
      </c>
      <c r="K245" s="3">
        <v>0</v>
      </c>
      <c r="L245" s="3">
        <v>1000000</v>
      </c>
      <c r="M245" s="9">
        <f t="shared" si="14"/>
        <v>100</v>
      </c>
      <c r="N245" s="3">
        <v>1000000</v>
      </c>
      <c r="O245" s="3">
        <v>0</v>
      </c>
      <c r="P245" s="3">
        <v>0</v>
      </c>
      <c r="Q245" s="3">
        <v>1000000</v>
      </c>
      <c r="R245" s="3">
        <v>0</v>
      </c>
      <c r="S245" s="3">
        <f t="shared" si="15"/>
        <v>1000000</v>
      </c>
      <c r="T245" s="9">
        <f t="shared" si="12"/>
        <v>100</v>
      </c>
      <c r="U245" s="9">
        <f t="shared" si="13"/>
        <v>0</v>
      </c>
      <c r="V245" s="3">
        <v>0</v>
      </c>
      <c r="W245" s="3">
        <v>0</v>
      </c>
      <c r="X245" s="3">
        <v>0</v>
      </c>
      <c r="Y245" s="3">
        <v>0</v>
      </c>
      <c r="Z245" s="3">
        <v>0</v>
      </c>
      <c r="AA245" s="3">
        <v>0</v>
      </c>
    </row>
    <row r="246" spans="1:27" ht="23" customHeight="1" x14ac:dyDescent="0.4">
      <c r="A246" s="2">
        <v>111468</v>
      </c>
      <c r="B246" s="4" t="s">
        <v>82</v>
      </c>
      <c r="C246" s="8" t="s">
        <v>654</v>
      </c>
      <c r="D246" s="8" t="s">
        <v>936</v>
      </c>
      <c r="E246" s="8" t="s">
        <v>664</v>
      </c>
      <c r="F246" s="8" t="s">
        <v>649</v>
      </c>
      <c r="G246" s="8" t="s">
        <v>1272</v>
      </c>
      <c r="H246" s="8" t="s">
        <v>1181</v>
      </c>
      <c r="I246" s="8" t="s">
        <v>1181</v>
      </c>
      <c r="J246" s="8" t="s">
        <v>1181</v>
      </c>
      <c r="K246" s="3">
        <v>0</v>
      </c>
      <c r="L246" s="3">
        <v>500000</v>
      </c>
      <c r="M246" s="9">
        <f t="shared" si="14"/>
        <v>100</v>
      </c>
      <c r="N246" s="3">
        <v>500000</v>
      </c>
      <c r="O246" s="3">
        <v>0</v>
      </c>
      <c r="P246" s="3">
        <v>0</v>
      </c>
      <c r="Q246" s="3">
        <v>500000</v>
      </c>
      <c r="R246" s="3">
        <v>0</v>
      </c>
      <c r="S246" s="3">
        <f t="shared" si="15"/>
        <v>500000</v>
      </c>
      <c r="T246" s="9">
        <f t="shared" si="12"/>
        <v>100</v>
      </c>
      <c r="U246" s="9">
        <f t="shared" si="13"/>
        <v>0</v>
      </c>
      <c r="V246" s="3">
        <v>0</v>
      </c>
      <c r="W246" s="3">
        <v>0</v>
      </c>
      <c r="X246" s="3">
        <v>0</v>
      </c>
      <c r="Y246" s="3">
        <v>0</v>
      </c>
      <c r="Z246" s="3">
        <v>0</v>
      </c>
      <c r="AA246" s="3">
        <v>0</v>
      </c>
    </row>
    <row r="247" spans="1:27" ht="23" customHeight="1" x14ac:dyDescent="0.4">
      <c r="A247" s="2">
        <v>111500</v>
      </c>
      <c r="B247" s="4" t="s">
        <v>1170</v>
      </c>
      <c r="C247" s="8" t="s">
        <v>654</v>
      </c>
      <c r="D247" s="8" t="s">
        <v>936</v>
      </c>
      <c r="E247" s="8" t="s">
        <v>664</v>
      </c>
      <c r="F247" s="8" t="s">
        <v>649</v>
      </c>
      <c r="G247" s="8" t="s">
        <v>1272</v>
      </c>
      <c r="H247" s="8" t="s">
        <v>1181</v>
      </c>
      <c r="I247" s="8" t="s">
        <v>1181</v>
      </c>
      <c r="J247" s="8" t="s">
        <v>1181</v>
      </c>
      <c r="K247" s="3">
        <v>354100</v>
      </c>
      <c r="L247" s="3">
        <v>665510</v>
      </c>
      <c r="M247" s="9">
        <f t="shared" si="14"/>
        <v>46.792685309011134</v>
      </c>
      <c r="N247" s="3">
        <v>690000</v>
      </c>
      <c r="O247" s="3">
        <v>0</v>
      </c>
      <c r="P247" s="3">
        <v>150000</v>
      </c>
      <c r="Q247" s="3">
        <v>840000</v>
      </c>
      <c r="R247" s="3">
        <v>0</v>
      </c>
      <c r="S247" s="3">
        <f t="shared" si="15"/>
        <v>840000</v>
      </c>
      <c r="T247" s="9">
        <f t="shared" si="12"/>
        <v>57.845238095238095</v>
      </c>
      <c r="U247" s="9">
        <f t="shared" si="13"/>
        <v>20.772619047619049</v>
      </c>
      <c r="V247" s="3">
        <v>0</v>
      </c>
      <c r="W247" s="3">
        <v>0</v>
      </c>
      <c r="X247" s="3">
        <v>0</v>
      </c>
      <c r="Y247" s="3">
        <v>0</v>
      </c>
      <c r="Z247" s="3">
        <v>0</v>
      </c>
      <c r="AA247" s="3">
        <v>0</v>
      </c>
    </row>
    <row r="248" spans="1:27" ht="24" customHeight="1" x14ac:dyDescent="0.4">
      <c r="A248" s="2">
        <v>111501</v>
      </c>
      <c r="B248" s="4" t="s">
        <v>788</v>
      </c>
      <c r="C248" s="8" t="s">
        <v>654</v>
      </c>
      <c r="D248" s="8" t="s">
        <v>936</v>
      </c>
      <c r="E248" s="8" t="s">
        <v>664</v>
      </c>
      <c r="F248" s="8" t="s">
        <v>649</v>
      </c>
      <c r="G248" s="8" t="s">
        <v>1272</v>
      </c>
      <c r="H248" s="8" t="s">
        <v>1181</v>
      </c>
      <c r="I248" s="8" t="s">
        <v>1181</v>
      </c>
      <c r="J248" s="8" t="s">
        <v>1181</v>
      </c>
      <c r="K248" s="3">
        <v>385437</v>
      </c>
      <c r="L248" s="3">
        <v>708000</v>
      </c>
      <c r="M248" s="9">
        <f t="shared" si="14"/>
        <v>45.559745762711863</v>
      </c>
      <c r="N248" s="3">
        <v>720000</v>
      </c>
      <c r="O248" s="3">
        <v>0</v>
      </c>
      <c r="P248" s="3">
        <v>0</v>
      </c>
      <c r="Q248" s="3">
        <v>720000</v>
      </c>
      <c r="R248" s="3">
        <v>0</v>
      </c>
      <c r="S248" s="3">
        <f t="shared" si="15"/>
        <v>720000</v>
      </c>
      <c r="T248" s="9">
        <f t="shared" si="12"/>
        <v>46.467083333333328</v>
      </c>
      <c r="U248" s="9">
        <f t="shared" si="13"/>
        <v>1.6666666666666667</v>
      </c>
      <c r="V248" s="3">
        <v>0</v>
      </c>
      <c r="W248" s="3">
        <v>0</v>
      </c>
      <c r="X248" s="3">
        <v>0</v>
      </c>
      <c r="Y248" s="3">
        <v>0</v>
      </c>
      <c r="Z248" s="3">
        <v>0</v>
      </c>
      <c r="AA248" s="3">
        <v>0</v>
      </c>
    </row>
    <row r="249" spans="1:27" ht="25.05" customHeight="1" x14ac:dyDescent="0.4">
      <c r="A249" s="2">
        <v>111502</v>
      </c>
      <c r="B249" s="4" t="s">
        <v>789</v>
      </c>
      <c r="C249" s="8" t="s">
        <v>654</v>
      </c>
      <c r="D249" s="8" t="s">
        <v>936</v>
      </c>
      <c r="E249" s="8" t="s">
        <v>664</v>
      </c>
      <c r="F249" s="8" t="s">
        <v>649</v>
      </c>
      <c r="G249" s="8" t="s">
        <v>1272</v>
      </c>
      <c r="H249" s="8" t="s">
        <v>1181</v>
      </c>
      <c r="I249" s="8" t="s">
        <v>1181</v>
      </c>
      <c r="J249" s="8" t="s">
        <v>1181</v>
      </c>
      <c r="K249" s="3">
        <v>1057640</v>
      </c>
      <c r="L249" s="3">
        <v>2000045</v>
      </c>
      <c r="M249" s="9">
        <f t="shared" si="14"/>
        <v>47.119189818229088</v>
      </c>
      <c r="N249" s="3">
        <v>1000000</v>
      </c>
      <c r="O249" s="3">
        <v>0</v>
      </c>
      <c r="P249" s="3">
        <v>0</v>
      </c>
      <c r="Q249" s="3">
        <v>1000000</v>
      </c>
      <c r="R249" s="3">
        <v>0</v>
      </c>
      <c r="S249" s="3">
        <f t="shared" si="15"/>
        <v>1000000</v>
      </c>
      <c r="T249" s="9">
        <f t="shared" si="12"/>
        <v>-5.7639999999999993</v>
      </c>
      <c r="U249" s="9">
        <f t="shared" si="13"/>
        <v>-100.00450000000001</v>
      </c>
      <c r="V249" s="3">
        <v>0</v>
      </c>
      <c r="W249" s="3">
        <v>0</v>
      </c>
      <c r="X249" s="3">
        <v>0</v>
      </c>
      <c r="Y249" s="3">
        <v>0</v>
      </c>
      <c r="Z249" s="3">
        <v>0</v>
      </c>
      <c r="AA249" s="3">
        <v>0</v>
      </c>
    </row>
    <row r="250" spans="1:27" ht="24" customHeight="1" x14ac:dyDescent="0.4">
      <c r="A250" s="2">
        <v>111503</v>
      </c>
      <c r="B250" s="4" t="s">
        <v>790</v>
      </c>
      <c r="C250" s="8" t="s">
        <v>654</v>
      </c>
      <c r="D250" s="8" t="s">
        <v>936</v>
      </c>
      <c r="E250" s="8" t="s">
        <v>664</v>
      </c>
      <c r="F250" s="8" t="s">
        <v>649</v>
      </c>
      <c r="G250" s="8" t="s">
        <v>1272</v>
      </c>
      <c r="H250" s="8" t="s">
        <v>1181</v>
      </c>
      <c r="I250" s="8" t="s">
        <v>1181</v>
      </c>
      <c r="J250" s="8" t="s">
        <v>1181</v>
      </c>
      <c r="K250" s="3">
        <v>181700</v>
      </c>
      <c r="L250" s="3">
        <v>350000</v>
      </c>
      <c r="M250" s="9">
        <f t="shared" si="14"/>
        <v>48.085714285714289</v>
      </c>
      <c r="N250" s="3">
        <v>350000</v>
      </c>
      <c r="O250" s="3">
        <v>0</v>
      </c>
      <c r="P250" s="3">
        <v>0</v>
      </c>
      <c r="Q250" s="3">
        <v>350000</v>
      </c>
      <c r="R250" s="3">
        <v>0</v>
      </c>
      <c r="S250" s="3">
        <f t="shared" si="15"/>
        <v>350000</v>
      </c>
      <c r="T250" s="9">
        <f t="shared" si="12"/>
        <v>48.085714285714289</v>
      </c>
      <c r="U250" s="9">
        <f t="shared" si="13"/>
        <v>0</v>
      </c>
      <c r="V250" s="3">
        <v>0</v>
      </c>
      <c r="W250" s="3">
        <v>0</v>
      </c>
      <c r="X250" s="3">
        <v>0</v>
      </c>
      <c r="Y250" s="3">
        <v>0</v>
      </c>
      <c r="Z250" s="3">
        <v>0</v>
      </c>
      <c r="AA250" s="3">
        <v>0</v>
      </c>
    </row>
    <row r="251" spans="1:27" ht="24" customHeight="1" x14ac:dyDescent="0.4">
      <c r="A251" s="2">
        <v>112524</v>
      </c>
      <c r="B251" s="4" t="s">
        <v>697</v>
      </c>
      <c r="C251" s="8" t="s">
        <v>831</v>
      </c>
      <c r="D251" s="8" t="s">
        <v>937</v>
      </c>
      <c r="E251" s="8" t="s">
        <v>1303</v>
      </c>
      <c r="F251" s="8" t="s">
        <v>750</v>
      </c>
      <c r="G251" s="8" t="s">
        <v>1267</v>
      </c>
      <c r="H251" s="8" t="s">
        <v>1181</v>
      </c>
      <c r="I251" s="8" t="s">
        <v>1181</v>
      </c>
      <c r="J251" s="8" t="s">
        <v>1181</v>
      </c>
      <c r="K251" s="3">
        <v>28200</v>
      </c>
      <c r="L251" s="3">
        <v>32000</v>
      </c>
      <c r="M251" s="9">
        <f t="shared" si="14"/>
        <v>11.875</v>
      </c>
      <c r="N251" s="3">
        <v>40000</v>
      </c>
      <c r="O251" s="3">
        <v>0</v>
      </c>
      <c r="P251" s="3">
        <v>0</v>
      </c>
      <c r="Q251" s="3">
        <v>40000</v>
      </c>
      <c r="R251" s="3">
        <v>0</v>
      </c>
      <c r="S251" s="3">
        <f t="shared" si="15"/>
        <v>40000</v>
      </c>
      <c r="T251" s="9">
        <f t="shared" si="12"/>
        <v>29.5</v>
      </c>
      <c r="U251" s="9">
        <f t="shared" si="13"/>
        <v>20</v>
      </c>
      <c r="V251" s="3">
        <v>0</v>
      </c>
      <c r="W251" s="3">
        <v>0</v>
      </c>
      <c r="X251" s="3">
        <v>0</v>
      </c>
      <c r="Y251" s="3">
        <v>0</v>
      </c>
      <c r="Z251" s="3">
        <v>0</v>
      </c>
      <c r="AA251" s="3">
        <v>0</v>
      </c>
    </row>
    <row r="252" spans="1:27" ht="23" customHeight="1" x14ac:dyDescent="0.4">
      <c r="A252" s="2">
        <v>112600</v>
      </c>
      <c r="B252" s="4" t="s">
        <v>83</v>
      </c>
      <c r="C252" s="8" t="s">
        <v>831</v>
      </c>
      <c r="D252" s="8" t="s">
        <v>937</v>
      </c>
      <c r="E252" s="8" t="s">
        <v>1271</v>
      </c>
      <c r="F252" s="8" t="s">
        <v>750</v>
      </c>
      <c r="G252" s="8" t="s">
        <v>932</v>
      </c>
      <c r="H252" s="8" t="s">
        <v>1181</v>
      </c>
      <c r="I252" s="8" t="s">
        <v>1181</v>
      </c>
      <c r="J252" s="8" t="s">
        <v>1181</v>
      </c>
      <c r="K252" s="3">
        <v>7175495</v>
      </c>
      <c r="L252" s="3">
        <v>8798850</v>
      </c>
      <c r="M252" s="9">
        <f t="shared" si="14"/>
        <v>18.44962693988419</v>
      </c>
      <c r="N252" s="3">
        <v>13259658</v>
      </c>
      <c r="O252" s="3">
        <v>1830000</v>
      </c>
      <c r="P252" s="3">
        <v>0</v>
      </c>
      <c r="Q252" s="3">
        <v>15089658</v>
      </c>
      <c r="R252" s="3">
        <v>0</v>
      </c>
      <c r="S252" s="3">
        <f t="shared" si="15"/>
        <v>15089658</v>
      </c>
      <c r="T252" s="9">
        <f t="shared" si="12"/>
        <v>52.44759689053258</v>
      </c>
      <c r="U252" s="9">
        <f t="shared" si="13"/>
        <v>41.689533321431142</v>
      </c>
      <c r="V252" s="3">
        <v>0</v>
      </c>
      <c r="W252" s="3">
        <v>571900</v>
      </c>
      <c r="X252" s="3">
        <v>1783000</v>
      </c>
      <c r="Y252" s="3">
        <v>0</v>
      </c>
      <c r="Z252" s="3">
        <v>0</v>
      </c>
      <c r="AA252" s="3">
        <v>1783000</v>
      </c>
    </row>
    <row r="253" spans="1:27" ht="23" customHeight="1" x14ac:dyDescent="0.4">
      <c r="A253" s="2">
        <v>113000</v>
      </c>
      <c r="B253" s="4" t="s">
        <v>84</v>
      </c>
      <c r="C253" s="8" t="s">
        <v>798</v>
      </c>
      <c r="D253" s="8" t="s">
        <v>937</v>
      </c>
      <c r="E253" s="8" t="s">
        <v>1326</v>
      </c>
      <c r="F253" s="8" t="s">
        <v>750</v>
      </c>
      <c r="G253" s="8" t="s">
        <v>1270</v>
      </c>
      <c r="H253" s="8" t="s">
        <v>1181</v>
      </c>
      <c r="I253" s="8" t="s">
        <v>1181</v>
      </c>
      <c r="J253" s="8" t="s">
        <v>1181</v>
      </c>
      <c r="K253" s="3">
        <v>466855</v>
      </c>
      <c r="L253" s="3">
        <v>554569</v>
      </c>
      <c r="M253" s="9">
        <f t="shared" si="14"/>
        <v>15.816607130943128</v>
      </c>
      <c r="N253" s="3">
        <v>703289</v>
      </c>
      <c r="O253" s="3">
        <v>88493</v>
      </c>
      <c r="P253" s="3">
        <v>0</v>
      </c>
      <c r="Q253" s="3">
        <v>791782</v>
      </c>
      <c r="R253" s="3">
        <v>0</v>
      </c>
      <c r="S253" s="3">
        <f t="shared" si="15"/>
        <v>791782</v>
      </c>
      <c r="T253" s="9">
        <f t="shared" si="12"/>
        <v>41.037432020429861</v>
      </c>
      <c r="U253" s="9">
        <f t="shared" si="13"/>
        <v>29.959382759395893</v>
      </c>
      <c r="V253" s="3">
        <v>948012</v>
      </c>
      <c r="W253" s="3">
        <v>1013463</v>
      </c>
      <c r="X253" s="3">
        <v>1800000</v>
      </c>
      <c r="Y253" s="3">
        <v>12386</v>
      </c>
      <c r="Z253" s="3">
        <v>0</v>
      </c>
      <c r="AA253" s="3">
        <v>1812386</v>
      </c>
    </row>
    <row r="254" spans="1:27" ht="22.05" customHeight="1" x14ac:dyDescent="0.4">
      <c r="A254" s="2">
        <v>113002</v>
      </c>
      <c r="B254" s="4" t="s">
        <v>85</v>
      </c>
      <c r="C254" s="8" t="s">
        <v>798</v>
      </c>
      <c r="D254" s="8" t="s">
        <v>937</v>
      </c>
      <c r="E254" s="8" t="s">
        <v>689</v>
      </c>
      <c r="F254" s="8" t="s">
        <v>1323</v>
      </c>
      <c r="G254" s="8" t="s">
        <v>884</v>
      </c>
      <c r="H254" s="8" t="s">
        <v>1181</v>
      </c>
      <c r="I254" s="8" t="s">
        <v>1181</v>
      </c>
      <c r="J254" s="8" t="s">
        <v>1181</v>
      </c>
      <c r="K254" s="3">
        <v>77360</v>
      </c>
      <c r="L254" s="3">
        <v>97500</v>
      </c>
      <c r="M254" s="9">
        <f t="shared" si="14"/>
        <v>20.656410256410258</v>
      </c>
      <c r="N254" s="3">
        <v>127269</v>
      </c>
      <c r="O254" s="3">
        <v>0</v>
      </c>
      <c r="P254" s="3">
        <v>60000</v>
      </c>
      <c r="Q254" s="3">
        <v>187269</v>
      </c>
      <c r="R254" s="3">
        <v>0</v>
      </c>
      <c r="S254" s="3">
        <f t="shared" si="15"/>
        <v>187269</v>
      </c>
      <c r="T254" s="9">
        <f t="shared" si="12"/>
        <v>58.690439955358329</v>
      </c>
      <c r="U254" s="9">
        <f t="shared" si="13"/>
        <v>47.935856975794181</v>
      </c>
      <c r="V254" s="3">
        <v>13571</v>
      </c>
      <c r="W254" s="3">
        <v>25000</v>
      </c>
      <c r="X254" s="3">
        <v>32500</v>
      </c>
      <c r="Y254" s="3">
        <v>0</v>
      </c>
      <c r="Z254" s="3">
        <v>0</v>
      </c>
      <c r="AA254" s="3">
        <v>32500</v>
      </c>
    </row>
    <row r="255" spans="1:27" ht="23" customHeight="1" x14ac:dyDescent="0.4">
      <c r="A255" s="2">
        <v>113500</v>
      </c>
      <c r="B255" s="4" t="s">
        <v>86</v>
      </c>
      <c r="C255" s="8" t="s">
        <v>655</v>
      </c>
      <c r="D255" s="8" t="s">
        <v>937</v>
      </c>
      <c r="E255" s="8" t="s">
        <v>1271</v>
      </c>
      <c r="F255" s="8" t="s">
        <v>750</v>
      </c>
      <c r="G255" s="8" t="s">
        <v>1308</v>
      </c>
      <c r="H255" s="8" t="s">
        <v>1181</v>
      </c>
      <c r="I255" s="8" t="s">
        <v>1181</v>
      </c>
      <c r="J255" s="8" t="s">
        <v>1181</v>
      </c>
      <c r="K255" s="3">
        <v>777111</v>
      </c>
      <c r="L255" s="3">
        <v>895000</v>
      </c>
      <c r="M255" s="9">
        <f t="shared" si="14"/>
        <v>13.17195530726257</v>
      </c>
      <c r="N255" s="3">
        <v>1206000</v>
      </c>
      <c r="O255" s="3">
        <v>0</v>
      </c>
      <c r="P255" s="3">
        <v>27000</v>
      </c>
      <c r="Q255" s="3">
        <v>1233000</v>
      </c>
      <c r="R255" s="3">
        <v>0</v>
      </c>
      <c r="S255" s="3">
        <f t="shared" si="15"/>
        <v>1233000</v>
      </c>
      <c r="T255" s="9">
        <f t="shared" si="12"/>
        <v>36.97396593673966</v>
      </c>
      <c r="U255" s="9">
        <f t="shared" si="13"/>
        <v>27.412814274128145</v>
      </c>
      <c r="V255" s="3">
        <v>1430041</v>
      </c>
      <c r="W255" s="3">
        <v>2631152</v>
      </c>
      <c r="X255" s="3">
        <v>3079951</v>
      </c>
      <c r="Y255" s="3">
        <v>800000</v>
      </c>
      <c r="Z255" s="3">
        <v>0</v>
      </c>
      <c r="AA255" s="3">
        <v>3879951</v>
      </c>
    </row>
    <row r="256" spans="1:27" ht="23" customHeight="1" x14ac:dyDescent="0.4">
      <c r="A256" s="2">
        <v>113502</v>
      </c>
      <c r="B256" s="4" t="s">
        <v>87</v>
      </c>
      <c r="C256" s="8" t="s">
        <v>655</v>
      </c>
      <c r="D256" s="8" t="s">
        <v>937</v>
      </c>
      <c r="E256" s="8" t="s">
        <v>1303</v>
      </c>
      <c r="F256" s="8" t="s">
        <v>750</v>
      </c>
      <c r="G256" s="8" t="s">
        <v>1343</v>
      </c>
      <c r="H256" s="8" t="s">
        <v>1181</v>
      </c>
      <c r="I256" s="8" t="s">
        <v>1181</v>
      </c>
      <c r="J256" s="8" t="s">
        <v>1181</v>
      </c>
      <c r="K256" s="3">
        <v>1368413</v>
      </c>
      <c r="L256" s="3">
        <v>3647781</v>
      </c>
      <c r="M256" s="9">
        <f t="shared" si="14"/>
        <v>62.486426679671837</v>
      </c>
      <c r="N256" s="3">
        <v>4372562</v>
      </c>
      <c r="O256" s="3">
        <v>0</v>
      </c>
      <c r="P256" s="3">
        <v>4800000</v>
      </c>
      <c r="Q256" s="3">
        <v>9172562</v>
      </c>
      <c r="R256" s="3">
        <v>0</v>
      </c>
      <c r="S256" s="3">
        <f t="shared" si="15"/>
        <v>9172562</v>
      </c>
      <c r="T256" s="9">
        <f t="shared" si="12"/>
        <v>85.081452706452126</v>
      </c>
      <c r="U256" s="9">
        <f t="shared" si="13"/>
        <v>60.231601596151648</v>
      </c>
      <c r="V256" s="3">
        <v>1445</v>
      </c>
      <c r="W256" s="3">
        <v>1445</v>
      </c>
      <c r="X256" s="3">
        <v>4192</v>
      </c>
      <c r="Y256" s="3">
        <v>0</v>
      </c>
      <c r="Z256" s="3">
        <v>0</v>
      </c>
      <c r="AA256" s="3">
        <v>4192</v>
      </c>
    </row>
    <row r="257" spans="1:27" ht="22.05" customHeight="1" x14ac:dyDescent="0.4">
      <c r="A257" s="2">
        <v>113506</v>
      </c>
      <c r="B257" s="4" t="s">
        <v>88</v>
      </c>
      <c r="C257" s="8" t="s">
        <v>655</v>
      </c>
      <c r="D257" s="8" t="s">
        <v>937</v>
      </c>
      <c r="E257" s="8" t="s">
        <v>689</v>
      </c>
      <c r="F257" s="8" t="s">
        <v>1323</v>
      </c>
      <c r="G257" s="8" t="s">
        <v>884</v>
      </c>
      <c r="H257" s="8" t="s">
        <v>1181</v>
      </c>
      <c r="I257" s="8" t="s">
        <v>1181</v>
      </c>
      <c r="J257" s="8" t="s">
        <v>1181</v>
      </c>
      <c r="K257" s="3">
        <v>86005</v>
      </c>
      <c r="L257" s="3">
        <v>151045</v>
      </c>
      <c r="M257" s="9">
        <f t="shared" si="14"/>
        <v>43.060015227250162</v>
      </c>
      <c r="N257" s="3">
        <v>195234</v>
      </c>
      <c r="O257" s="3">
        <v>0</v>
      </c>
      <c r="P257" s="3">
        <v>120000</v>
      </c>
      <c r="Q257" s="3">
        <v>315234</v>
      </c>
      <c r="R257" s="3">
        <v>0</v>
      </c>
      <c r="S257" s="3">
        <f t="shared" si="15"/>
        <v>315234</v>
      </c>
      <c r="T257" s="9">
        <f t="shared" si="12"/>
        <v>72.717092699391557</v>
      </c>
      <c r="U257" s="9">
        <f t="shared" si="13"/>
        <v>52.084800497408281</v>
      </c>
      <c r="V257" s="3">
        <v>4350</v>
      </c>
      <c r="W257" s="3">
        <v>45000</v>
      </c>
      <c r="X257" s="3">
        <v>68000</v>
      </c>
      <c r="Y257" s="3">
        <v>0</v>
      </c>
      <c r="Z257" s="3">
        <v>0</v>
      </c>
      <c r="AA257" s="3">
        <v>68000</v>
      </c>
    </row>
    <row r="258" spans="1:27" ht="23" customHeight="1" x14ac:dyDescent="0.4">
      <c r="A258" s="2">
        <v>113507</v>
      </c>
      <c r="B258" s="4" t="s">
        <v>89</v>
      </c>
      <c r="C258" s="8" t="s">
        <v>653</v>
      </c>
      <c r="D258" s="8" t="s">
        <v>936</v>
      </c>
      <c r="E258" s="8" t="s">
        <v>664</v>
      </c>
      <c r="F258" s="8" t="s">
        <v>750</v>
      </c>
      <c r="G258" s="8" t="s">
        <v>1328</v>
      </c>
      <c r="H258" s="8" t="s">
        <v>1181</v>
      </c>
      <c r="I258" s="8" t="s">
        <v>1181</v>
      </c>
      <c r="J258" s="8" t="s">
        <v>1181</v>
      </c>
      <c r="K258" s="3">
        <v>0</v>
      </c>
      <c r="L258" s="3">
        <v>200000</v>
      </c>
      <c r="M258" s="9">
        <f t="shared" si="14"/>
        <v>100</v>
      </c>
      <c r="N258" s="3">
        <v>200000</v>
      </c>
      <c r="O258" s="3">
        <v>0</v>
      </c>
      <c r="P258" s="3">
        <v>0</v>
      </c>
      <c r="Q258" s="3">
        <v>200000</v>
      </c>
      <c r="R258" s="3">
        <v>0</v>
      </c>
      <c r="S258" s="3">
        <f t="shared" si="15"/>
        <v>200000</v>
      </c>
      <c r="T258" s="9">
        <f t="shared" ref="T258:T321" si="16">((S258-K258)/S258)*100</f>
        <v>100</v>
      </c>
      <c r="U258" s="9">
        <f t="shared" ref="U258:U321" si="17">((S258-L258)/S258)*100</f>
        <v>0</v>
      </c>
      <c r="V258" s="3">
        <v>0</v>
      </c>
      <c r="W258" s="3">
        <v>0</v>
      </c>
      <c r="X258" s="3">
        <v>0</v>
      </c>
      <c r="Y258" s="3">
        <v>0</v>
      </c>
      <c r="Z258" s="3">
        <v>0</v>
      </c>
      <c r="AA258" s="3">
        <v>0</v>
      </c>
    </row>
    <row r="259" spans="1:27" ht="23" customHeight="1" x14ac:dyDescent="0.4">
      <c r="A259" s="2">
        <v>113510</v>
      </c>
      <c r="B259" s="4" t="s">
        <v>90</v>
      </c>
      <c r="C259" s="8" t="s">
        <v>655</v>
      </c>
      <c r="D259" s="8" t="s">
        <v>937</v>
      </c>
      <c r="E259" s="8" t="s">
        <v>689</v>
      </c>
      <c r="F259" s="8" t="s">
        <v>1323</v>
      </c>
      <c r="G259" s="8" t="s">
        <v>739</v>
      </c>
      <c r="H259" s="8" t="s">
        <v>1181</v>
      </c>
      <c r="I259" s="8" t="s">
        <v>1181</v>
      </c>
      <c r="J259" s="8" t="s">
        <v>1181</v>
      </c>
      <c r="K259" s="3">
        <v>492677</v>
      </c>
      <c r="L259" s="3">
        <v>750000</v>
      </c>
      <c r="M259" s="9">
        <f t="shared" ref="M259:M322" si="18">((L259-K259)/L259)*100</f>
        <v>34.309733333333334</v>
      </c>
      <c r="N259" s="3">
        <v>926200</v>
      </c>
      <c r="O259" s="3">
        <v>0</v>
      </c>
      <c r="P259" s="3">
        <v>40000</v>
      </c>
      <c r="Q259" s="3">
        <v>966200</v>
      </c>
      <c r="R259" s="3">
        <v>0</v>
      </c>
      <c r="S259" s="3">
        <f t="shared" ref="S259:S322" si="19">Q259+R259</f>
        <v>966200</v>
      </c>
      <c r="T259" s="9">
        <f t="shared" si="16"/>
        <v>49.008797350445043</v>
      </c>
      <c r="U259" s="9">
        <f t="shared" si="17"/>
        <v>22.376319602566756</v>
      </c>
      <c r="V259" s="3">
        <v>2635</v>
      </c>
      <c r="W259" s="3">
        <v>6000</v>
      </c>
      <c r="X259" s="3">
        <v>8400</v>
      </c>
      <c r="Y259" s="3">
        <v>0</v>
      </c>
      <c r="Z259" s="3">
        <v>0</v>
      </c>
      <c r="AA259" s="3">
        <v>8400</v>
      </c>
    </row>
    <row r="260" spans="1:27" ht="23" customHeight="1" x14ac:dyDescent="0.4">
      <c r="A260" s="2">
        <v>113522</v>
      </c>
      <c r="B260" s="4" t="s">
        <v>91</v>
      </c>
      <c r="C260" s="8" t="s">
        <v>655</v>
      </c>
      <c r="D260" s="8" t="s">
        <v>937</v>
      </c>
      <c r="E260" s="8" t="s">
        <v>689</v>
      </c>
      <c r="F260" s="8" t="s">
        <v>1323</v>
      </c>
      <c r="G260" s="8" t="s">
        <v>932</v>
      </c>
      <c r="H260" s="8" t="s">
        <v>1181</v>
      </c>
      <c r="I260" s="8" t="s">
        <v>1181</v>
      </c>
      <c r="J260" s="8" t="s">
        <v>1181</v>
      </c>
      <c r="K260" s="3">
        <v>100817</v>
      </c>
      <c r="L260" s="3">
        <v>163528</v>
      </c>
      <c r="M260" s="9">
        <f t="shared" si="18"/>
        <v>38.348784306051563</v>
      </c>
      <c r="N260" s="3">
        <v>216910</v>
      </c>
      <c r="O260" s="3">
        <v>0</v>
      </c>
      <c r="P260" s="3">
        <v>46500</v>
      </c>
      <c r="Q260" s="3">
        <v>263410</v>
      </c>
      <c r="R260" s="3">
        <v>0</v>
      </c>
      <c r="S260" s="3">
        <f t="shared" si="19"/>
        <v>263410</v>
      </c>
      <c r="T260" s="9">
        <f t="shared" si="16"/>
        <v>61.726206294369987</v>
      </c>
      <c r="U260" s="9">
        <f t="shared" si="17"/>
        <v>37.918833757260543</v>
      </c>
      <c r="V260" s="3">
        <v>1137</v>
      </c>
      <c r="W260" s="3">
        <v>2200</v>
      </c>
      <c r="X260" s="3">
        <v>4000</v>
      </c>
      <c r="Y260" s="3">
        <v>0</v>
      </c>
      <c r="Z260" s="3">
        <v>0</v>
      </c>
      <c r="AA260" s="3">
        <v>4000</v>
      </c>
    </row>
    <row r="261" spans="1:27" ht="23" customHeight="1" x14ac:dyDescent="0.4">
      <c r="A261" s="2">
        <v>113523</v>
      </c>
      <c r="B261" s="4" t="s">
        <v>92</v>
      </c>
      <c r="C261" s="8" t="s">
        <v>655</v>
      </c>
      <c r="D261" s="8" t="s">
        <v>937</v>
      </c>
      <c r="E261" s="8" t="s">
        <v>689</v>
      </c>
      <c r="F261" s="8" t="s">
        <v>1323</v>
      </c>
      <c r="G261" s="8" t="s">
        <v>932</v>
      </c>
      <c r="H261" s="8" t="s">
        <v>1181</v>
      </c>
      <c r="I261" s="8" t="s">
        <v>1181</v>
      </c>
      <c r="J261" s="8" t="s">
        <v>1181</v>
      </c>
      <c r="K261" s="3">
        <v>116221</v>
      </c>
      <c r="L261" s="3">
        <v>190000</v>
      </c>
      <c r="M261" s="9">
        <f t="shared" si="18"/>
        <v>38.831052631578949</v>
      </c>
      <c r="N261" s="3">
        <v>254267</v>
      </c>
      <c r="O261" s="3">
        <v>0</v>
      </c>
      <c r="P261" s="3">
        <v>120000</v>
      </c>
      <c r="Q261" s="3">
        <v>374267</v>
      </c>
      <c r="R261" s="3">
        <v>0</v>
      </c>
      <c r="S261" s="3">
        <f t="shared" si="19"/>
        <v>374267</v>
      </c>
      <c r="T261" s="9">
        <f t="shared" si="16"/>
        <v>68.947035138016446</v>
      </c>
      <c r="U261" s="9">
        <f t="shared" si="17"/>
        <v>49.234102926520372</v>
      </c>
      <c r="V261" s="3">
        <v>6090</v>
      </c>
      <c r="W261" s="3">
        <v>17000</v>
      </c>
      <c r="X261" s="3">
        <v>23800</v>
      </c>
      <c r="Y261" s="3">
        <v>0</v>
      </c>
      <c r="Z261" s="3">
        <v>0</v>
      </c>
      <c r="AA261" s="3">
        <v>23800</v>
      </c>
    </row>
    <row r="262" spans="1:27" ht="22.05" customHeight="1" x14ac:dyDescent="0.4">
      <c r="A262" s="2">
        <v>113524</v>
      </c>
      <c r="B262" s="4" t="s">
        <v>93</v>
      </c>
      <c r="C262" s="8" t="s">
        <v>655</v>
      </c>
      <c r="D262" s="8" t="s">
        <v>937</v>
      </c>
      <c r="E262" s="8" t="s">
        <v>689</v>
      </c>
      <c r="F262" s="8" t="s">
        <v>1323</v>
      </c>
      <c r="G262" s="8" t="s">
        <v>932</v>
      </c>
      <c r="H262" s="8" t="s">
        <v>1181</v>
      </c>
      <c r="I262" s="8" t="s">
        <v>1181</v>
      </c>
      <c r="J262" s="8" t="s">
        <v>1181</v>
      </c>
      <c r="K262" s="3">
        <v>94302</v>
      </c>
      <c r="L262" s="3">
        <v>117305</v>
      </c>
      <c r="M262" s="9">
        <f t="shared" si="18"/>
        <v>19.609564809684159</v>
      </c>
      <c r="N262" s="3">
        <v>152195</v>
      </c>
      <c r="O262" s="3">
        <v>0</v>
      </c>
      <c r="P262" s="3">
        <v>48000</v>
      </c>
      <c r="Q262" s="3">
        <v>200195</v>
      </c>
      <c r="R262" s="3">
        <v>0</v>
      </c>
      <c r="S262" s="3">
        <f t="shared" si="19"/>
        <v>200195</v>
      </c>
      <c r="T262" s="9">
        <f t="shared" si="16"/>
        <v>52.8949274457404</v>
      </c>
      <c r="U262" s="9">
        <f t="shared" si="17"/>
        <v>41.404630485276854</v>
      </c>
      <c r="V262" s="3">
        <v>36090</v>
      </c>
      <c r="W262" s="3">
        <v>42000</v>
      </c>
      <c r="X262" s="3">
        <v>129800</v>
      </c>
      <c r="Y262" s="3">
        <v>0</v>
      </c>
      <c r="Z262" s="3">
        <v>0</v>
      </c>
      <c r="AA262" s="3">
        <v>129800</v>
      </c>
    </row>
    <row r="263" spans="1:27" ht="23" customHeight="1" x14ac:dyDescent="0.4">
      <c r="A263" s="2">
        <v>113525</v>
      </c>
      <c r="B263" s="4" t="s">
        <v>959</v>
      </c>
      <c r="C263" s="8" t="s">
        <v>655</v>
      </c>
      <c r="D263" s="8" t="s">
        <v>937</v>
      </c>
      <c r="E263" s="8" t="s">
        <v>689</v>
      </c>
      <c r="F263" s="8" t="s">
        <v>1323</v>
      </c>
      <c r="G263" s="8" t="s">
        <v>932</v>
      </c>
      <c r="H263" s="8" t="s">
        <v>1181</v>
      </c>
      <c r="I263" s="8" t="s">
        <v>1181</v>
      </c>
      <c r="J263" s="8" t="s">
        <v>1181</v>
      </c>
      <c r="K263" s="3">
        <v>130825</v>
      </c>
      <c r="L263" s="3">
        <v>216200</v>
      </c>
      <c r="M263" s="9">
        <f t="shared" si="18"/>
        <v>39.488899167437559</v>
      </c>
      <c r="N263" s="3">
        <v>281407</v>
      </c>
      <c r="O263" s="3">
        <v>0</v>
      </c>
      <c r="P263" s="3">
        <v>50000</v>
      </c>
      <c r="Q263" s="3">
        <v>331407</v>
      </c>
      <c r="R263" s="3">
        <v>0</v>
      </c>
      <c r="S263" s="3">
        <f t="shared" si="19"/>
        <v>331407</v>
      </c>
      <c r="T263" s="9">
        <f t="shared" si="16"/>
        <v>60.524370336172737</v>
      </c>
      <c r="U263" s="9">
        <f t="shared" si="17"/>
        <v>34.762995350128392</v>
      </c>
      <c r="V263" s="3">
        <v>4350</v>
      </c>
      <c r="W263" s="3">
        <v>5000</v>
      </c>
      <c r="X263" s="3">
        <v>7000</v>
      </c>
      <c r="Y263" s="3">
        <v>0</v>
      </c>
      <c r="Z263" s="3">
        <v>0</v>
      </c>
      <c r="AA263" s="3">
        <v>7000</v>
      </c>
    </row>
    <row r="264" spans="1:27" ht="23" customHeight="1" x14ac:dyDescent="0.4">
      <c r="A264" s="2">
        <v>113526</v>
      </c>
      <c r="B264" s="4" t="s">
        <v>94</v>
      </c>
      <c r="C264" s="8" t="s">
        <v>655</v>
      </c>
      <c r="D264" s="8" t="s">
        <v>937</v>
      </c>
      <c r="E264" s="8" t="s">
        <v>689</v>
      </c>
      <c r="F264" s="8" t="s">
        <v>1323</v>
      </c>
      <c r="G264" s="8" t="s">
        <v>932</v>
      </c>
      <c r="H264" s="8" t="s">
        <v>1181</v>
      </c>
      <c r="I264" s="8" t="s">
        <v>1181</v>
      </c>
      <c r="J264" s="8" t="s">
        <v>1181</v>
      </c>
      <c r="K264" s="3">
        <v>75802</v>
      </c>
      <c r="L264" s="3">
        <v>98152</v>
      </c>
      <c r="M264" s="9">
        <f t="shared" si="18"/>
        <v>22.770804466541691</v>
      </c>
      <c r="N264" s="3">
        <v>130692</v>
      </c>
      <c r="O264" s="3">
        <v>0</v>
      </c>
      <c r="P264" s="3">
        <v>50000</v>
      </c>
      <c r="Q264" s="3">
        <v>180692</v>
      </c>
      <c r="R264" s="3">
        <v>0</v>
      </c>
      <c r="S264" s="3">
        <f t="shared" si="19"/>
        <v>180692</v>
      </c>
      <c r="T264" s="9">
        <f t="shared" si="16"/>
        <v>58.04905585194696</v>
      </c>
      <c r="U264" s="9">
        <f t="shared" si="17"/>
        <v>45.67994155801032</v>
      </c>
      <c r="V264" s="3">
        <v>4350</v>
      </c>
      <c r="W264" s="3">
        <v>5000</v>
      </c>
      <c r="X264" s="3">
        <v>8000</v>
      </c>
      <c r="Y264" s="3">
        <v>0</v>
      </c>
      <c r="Z264" s="3">
        <v>0</v>
      </c>
      <c r="AA264" s="3">
        <v>8000</v>
      </c>
    </row>
    <row r="265" spans="1:27" ht="23" customHeight="1" x14ac:dyDescent="0.4">
      <c r="A265" s="2">
        <v>113527</v>
      </c>
      <c r="B265" s="4" t="s">
        <v>95</v>
      </c>
      <c r="C265" s="8" t="s">
        <v>655</v>
      </c>
      <c r="D265" s="8" t="s">
        <v>937</v>
      </c>
      <c r="E265" s="8" t="s">
        <v>689</v>
      </c>
      <c r="F265" s="8" t="s">
        <v>1323</v>
      </c>
      <c r="G265" s="8" t="s">
        <v>932</v>
      </c>
      <c r="H265" s="8" t="s">
        <v>1181</v>
      </c>
      <c r="I265" s="8" t="s">
        <v>1181</v>
      </c>
      <c r="J265" s="8" t="s">
        <v>1181</v>
      </c>
      <c r="K265" s="3">
        <v>69991</v>
      </c>
      <c r="L265" s="3">
        <v>91735</v>
      </c>
      <c r="M265" s="9">
        <f t="shared" si="18"/>
        <v>23.703057720608271</v>
      </c>
      <c r="N265" s="3">
        <v>123620</v>
      </c>
      <c r="O265" s="3">
        <v>0</v>
      </c>
      <c r="P265" s="3">
        <v>55000</v>
      </c>
      <c r="Q265" s="3">
        <v>178620</v>
      </c>
      <c r="R265" s="3">
        <v>0</v>
      </c>
      <c r="S265" s="3">
        <f t="shared" si="19"/>
        <v>178620</v>
      </c>
      <c r="T265" s="9">
        <f t="shared" si="16"/>
        <v>60.815698130108608</v>
      </c>
      <c r="U265" s="9">
        <f t="shared" si="17"/>
        <v>48.642369275557044</v>
      </c>
      <c r="V265" s="3">
        <v>4350</v>
      </c>
      <c r="W265" s="3">
        <v>5000</v>
      </c>
      <c r="X265" s="3">
        <v>7000</v>
      </c>
      <c r="Y265" s="3">
        <v>0</v>
      </c>
      <c r="Z265" s="3">
        <v>0</v>
      </c>
      <c r="AA265" s="3">
        <v>7000</v>
      </c>
    </row>
    <row r="266" spans="1:27" ht="22.05" customHeight="1" x14ac:dyDescent="0.4">
      <c r="A266" s="2">
        <v>113528</v>
      </c>
      <c r="B266" s="4" t="s">
        <v>96</v>
      </c>
      <c r="C266" s="8" t="s">
        <v>655</v>
      </c>
      <c r="D266" s="8" t="s">
        <v>937</v>
      </c>
      <c r="E266" s="8" t="s">
        <v>689</v>
      </c>
      <c r="F266" s="8" t="s">
        <v>1323</v>
      </c>
      <c r="G266" s="8" t="s">
        <v>932</v>
      </c>
      <c r="H266" s="8" t="s">
        <v>1181</v>
      </c>
      <c r="I266" s="8" t="s">
        <v>1181</v>
      </c>
      <c r="J266" s="8" t="s">
        <v>1181</v>
      </c>
      <c r="K266" s="3">
        <v>82766</v>
      </c>
      <c r="L266" s="3">
        <v>136265</v>
      </c>
      <c r="M266" s="9">
        <f t="shared" si="18"/>
        <v>39.260998789124137</v>
      </c>
      <c r="N266" s="3">
        <v>191834</v>
      </c>
      <c r="O266" s="3">
        <v>0</v>
      </c>
      <c r="P266" s="3">
        <v>48000</v>
      </c>
      <c r="Q266" s="3">
        <v>239834</v>
      </c>
      <c r="R266" s="3">
        <v>0</v>
      </c>
      <c r="S266" s="3">
        <f t="shared" si="19"/>
        <v>239834</v>
      </c>
      <c r="T266" s="9">
        <f t="shared" si="16"/>
        <v>65.490297455740219</v>
      </c>
      <c r="U266" s="9">
        <f t="shared" si="17"/>
        <v>43.183618669579793</v>
      </c>
      <c r="V266" s="3">
        <v>27273</v>
      </c>
      <c r="W266" s="3">
        <v>12000</v>
      </c>
      <c r="X266" s="3">
        <v>19200</v>
      </c>
      <c r="Y266" s="3">
        <v>0</v>
      </c>
      <c r="Z266" s="3">
        <v>31000</v>
      </c>
      <c r="AA266" s="3">
        <v>50200</v>
      </c>
    </row>
    <row r="267" spans="1:27" ht="23" customHeight="1" x14ac:dyDescent="0.4">
      <c r="A267" s="2">
        <v>113529</v>
      </c>
      <c r="B267" s="4" t="s">
        <v>97</v>
      </c>
      <c r="C267" s="8" t="s">
        <v>655</v>
      </c>
      <c r="D267" s="8" t="s">
        <v>937</v>
      </c>
      <c r="E267" s="8" t="s">
        <v>689</v>
      </c>
      <c r="F267" s="8" t="s">
        <v>1323</v>
      </c>
      <c r="G267" s="8" t="s">
        <v>932</v>
      </c>
      <c r="H267" s="8" t="s">
        <v>1181</v>
      </c>
      <c r="I267" s="8" t="s">
        <v>1181</v>
      </c>
      <c r="J267" s="8" t="s">
        <v>1181</v>
      </c>
      <c r="K267" s="3">
        <v>65555</v>
      </c>
      <c r="L267" s="3">
        <v>98123</v>
      </c>
      <c r="M267" s="9">
        <f t="shared" si="18"/>
        <v>33.190994975693769</v>
      </c>
      <c r="N267" s="3">
        <v>131620</v>
      </c>
      <c r="O267" s="3">
        <v>0</v>
      </c>
      <c r="P267" s="3">
        <v>87300</v>
      </c>
      <c r="Q267" s="3">
        <v>218920</v>
      </c>
      <c r="R267" s="3">
        <v>0</v>
      </c>
      <c r="S267" s="3">
        <f t="shared" si="19"/>
        <v>218920</v>
      </c>
      <c r="T267" s="9">
        <f t="shared" si="16"/>
        <v>70.055271331993424</v>
      </c>
      <c r="U267" s="9">
        <f t="shared" si="17"/>
        <v>55.178604056276271</v>
      </c>
      <c r="V267" s="3">
        <v>5220</v>
      </c>
      <c r="W267" s="3">
        <v>15000</v>
      </c>
      <c r="X267" s="3">
        <v>21000</v>
      </c>
      <c r="Y267" s="3">
        <v>0</v>
      </c>
      <c r="Z267" s="3">
        <v>0</v>
      </c>
      <c r="AA267" s="3">
        <v>21000</v>
      </c>
    </row>
    <row r="268" spans="1:27" ht="23" customHeight="1" x14ac:dyDescent="0.4">
      <c r="A268" s="2">
        <v>113530</v>
      </c>
      <c r="B268" s="4" t="s">
        <v>98</v>
      </c>
      <c r="C268" s="8" t="s">
        <v>655</v>
      </c>
      <c r="D268" s="8" t="s">
        <v>937</v>
      </c>
      <c r="E268" s="8" t="s">
        <v>689</v>
      </c>
      <c r="F268" s="8" t="s">
        <v>1323</v>
      </c>
      <c r="G268" s="8" t="s">
        <v>932</v>
      </c>
      <c r="H268" s="8" t="s">
        <v>1181</v>
      </c>
      <c r="I268" s="8" t="s">
        <v>1181</v>
      </c>
      <c r="J268" s="8" t="s">
        <v>1181</v>
      </c>
      <c r="K268" s="3">
        <v>104389</v>
      </c>
      <c r="L268" s="3">
        <v>172781</v>
      </c>
      <c r="M268" s="9">
        <f t="shared" si="18"/>
        <v>39.583056007315619</v>
      </c>
      <c r="N268" s="3">
        <v>225705</v>
      </c>
      <c r="O268" s="3">
        <v>0</v>
      </c>
      <c r="P268" s="3">
        <v>15000</v>
      </c>
      <c r="Q268" s="3">
        <v>240705</v>
      </c>
      <c r="R268" s="3">
        <v>0</v>
      </c>
      <c r="S268" s="3">
        <f t="shared" si="19"/>
        <v>240705</v>
      </c>
      <c r="T268" s="9">
        <f t="shared" si="16"/>
        <v>56.6319769011861</v>
      </c>
      <c r="U268" s="9">
        <f t="shared" si="17"/>
        <v>28.218774017988824</v>
      </c>
      <c r="V268" s="3">
        <v>3915</v>
      </c>
      <c r="W268" s="3">
        <v>4500</v>
      </c>
      <c r="X268" s="3">
        <v>6300</v>
      </c>
      <c r="Y268" s="3">
        <v>0</v>
      </c>
      <c r="Z268" s="3">
        <v>0</v>
      </c>
      <c r="AA268" s="3">
        <v>6300</v>
      </c>
    </row>
    <row r="269" spans="1:27" ht="22.05" customHeight="1" x14ac:dyDescent="0.4">
      <c r="A269" s="2">
        <v>113531</v>
      </c>
      <c r="B269" s="4" t="s">
        <v>99</v>
      </c>
      <c r="C269" s="8" t="s">
        <v>655</v>
      </c>
      <c r="D269" s="8" t="s">
        <v>937</v>
      </c>
      <c r="E269" s="8" t="s">
        <v>689</v>
      </c>
      <c r="F269" s="8" t="s">
        <v>1323</v>
      </c>
      <c r="G269" s="8" t="s">
        <v>932</v>
      </c>
      <c r="H269" s="8" t="s">
        <v>1181</v>
      </c>
      <c r="I269" s="8" t="s">
        <v>1181</v>
      </c>
      <c r="J269" s="8" t="s">
        <v>1181</v>
      </c>
      <c r="K269" s="3">
        <v>60086</v>
      </c>
      <c r="L269" s="3">
        <v>77040</v>
      </c>
      <c r="M269" s="9">
        <f t="shared" si="18"/>
        <v>22.0067497403946</v>
      </c>
      <c r="N269" s="3">
        <v>103294</v>
      </c>
      <c r="O269" s="3">
        <v>0</v>
      </c>
      <c r="P269" s="3">
        <v>300000</v>
      </c>
      <c r="Q269" s="3">
        <v>403294</v>
      </c>
      <c r="R269" s="3">
        <v>0</v>
      </c>
      <c r="S269" s="3">
        <f t="shared" si="19"/>
        <v>403294</v>
      </c>
      <c r="T269" s="9">
        <f t="shared" si="16"/>
        <v>85.101191686461988</v>
      </c>
      <c r="U269" s="9">
        <f t="shared" si="17"/>
        <v>80.897310646823399</v>
      </c>
      <c r="V269" s="3">
        <v>25420</v>
      </c>
      <c r="W269" s="3">
        <v>21000</v>
      </c>
      <c r="X269" s="3">
        <v>18400</v>
      </c>
      <c r="Y269" s="3">
        <v>0</v>
      </c>
      <c r="Z269" s="3">
        <v>0</v>
      </c>
      <c r="AA269" s="3">
        <v>18400</v>
      </c>
    </row>
    <row r="270" spans="1:27" ht="23" customHeight="1" x14ac:dyDescent="0.4">
      <c r="A270" s="2">
        <v>113532</v>
      </c>
      <c r="B270" s="4" t="s">
        <v>100</v>
      </c>
      <c r="C270" s="8" t="s">
        <v>655</v>
      </c>
      <c r="D270" s="8" t="s">
        <v>937</v>
      </c>
      <c r="E270" s="8" t="s">
        <v>689</v>
      </c>
      <c r="F270" s="8" t="s">
        <v>1323</v>
      </c>
      <c r="G270" s="8" t="s">
        <v>932</v>
      </c>
      <c r="H270" s="8" t="s">
        <v>1181</v>
      </c>
      <c r="I270" s="8" t="s">
        <v>1181</v>
      </c>
      <c r="J270" s="8" t="s">
        <v>1181</v>
      </c>
      <c r="K270" s="3">
        <v>50700</v>
      </c>
      <c r="L270" s="3">
        <v>69520</v>
      </c>
      <c r="M270" s="9">
        <f t="shared" si="18"/>
        <v>27.071346375143847</v>
      </c>
      <c r="N270" s="3">
        <v>91422</v>
      </c>
      <c r="O270" s="3">
        <v>0</v>
      </c>
      <c r="P270" s="3">
        <v>30000</v>
      </c>
      <c r="Q270" s="3">
        <v>121422</v>
      </c>
      <c r="R270" s="3">
        <v>0</v>
      </c>
      <c r="S270" s="3">
        <f t="shared" si="19"/>
        <v>121422</v>
      </c>
      <c r="T270" s="9">
        <f t="shared" si="16"/>
        <v>58.244799130305879</v>
      </c>
      <c r="U270" s="9">
        <f t="shared" si="17"/>
        <v>42.745136795638352</v>
      </c>
      <c r="V270" s="3">
        <v>38190</v>
      </c>
      <c r="W270" s="3">
        <v>37000</v>
      </c>
      <c r="X270" s="3">
        <v>79800</v>
      </c>
      <c r="Y270" s="3">
        <v>0</v>
      </c>
      <c r="Z270" s="3">
        <v>0</v>
      </c>
      <c r="AA270" s="3">
        <v>79800</v>
      </c>
    </row>
    <row r="271" spans="1:27" ht="23" customHeight="1" x14ac:dyDescent="0.4">
      <c r="A271" s="2">
        <v>113533</v>
      </c>
      <c r="B271" s="4" t="s">
        <v>101</v>
      </c>
      <c r="C271" s="8" t="s">
        <v>655</v>
      </c>
      <c r="D271" s="8" t="s">
        <v>937</v>
      </c>
      <c r="E271" s="8" t="s">
        <v>689</v>
      </c>
      <c r="F271" s="8" t="s">
        <v>1323</v>
      </c>
      <c r="G271" s="8" t="s">
        <v>932</v>
      </c>
      <c r="H271" s="8" t="s">
        <v>1181</v>
      </c>
      <c r="I271" s="8" t="s">
        <v>1181</v>
      </c>
      <c r="J271" s="8" t="s">
        <v>1181</v>
      </c>
      <c r="K271" s="3">
        <v>40531</v>
      </c>
      <c r="L271" s="3">
        <v>55318</v>
      </c>
      <c r="M271" s="9">
        <f t="shared" si="18"/>
        <v>26.73090133410463</v>
      </c>
      <c r="N271" s="3">
        <v>76658</v>
      </c>
      <c r="O271" s="3">
        <v>0</v>
      </c>
      <c r="P271" s="3">
        <v>15000</v>
      </c>
      <c r="Q271" s="3">
        <v>91658</v>
      </c>
      <c r="R271" s="3">
        <v>0</v>
      </c>
      <c r="S271" s="3">
        <f t="shared" si="19"/>
        <v>91658</v>
      </c>
      <c r="T271" s="9">
        <f t="shared" si="16"/>
        <v>55.780182853651617</v>
      </c>
      <c r="U271" s="9">
        <f t="shared" si="17"/>
        <v>39.647384843657946</v>
      </c>
      <c r="V271" s="3">
        <v>22620</v>
      </c>
      <c r="W271" s="3">
        <v>26000</v>
      </c>
      <c r="X271" s="3">
        <v>58400</v>
      </c>
      <c r="Y271" s="3">
        <v>0</v>
      </c>
      <c r="Z271" s="3">
        <v>0</v>
      </c>
      <c r="AA271" s="3">
        <v>58400</v>
      </c>
    </row>
    <row r="272" spans="1:27" ht="22.05" customHeight="1" x14ac:dyDescent="0.4">
      <c r="A272" s="2">
        <v>113534</v>
      </c>
      <c r="B272" s="4" t="s">
        <v>102</v>
      </c>
      <c r="C272" s="8" t="s">
        <v>655</v>
      </c>
      <c r="D272" s="8" t="s">
        <v>937</v>
      </c>
      <c r="E272" s="8" t="s">
        <v>689</v>
      </c>
      <c r="F272" s="8" t="s">
        <v>1323</v>
      </c>
      <c r="G272" s="8" t="s">
        <v>932</v>
      </c>
      <c r="H272" s="8" t="s">
        <v>1181</v>
      </c>
      <c r="I272" s="8" t="s">
        <v>1181</v>
      </c>
      <c r="J272" s="8" t="s">
        <v>1181</v>
      </c>
      <c r="K272" s="3">
        <v>56597</v>
      </c>
      <c r="L272" s="3">
        <v>111608</v>
      </c>
      <c r="M272" s="9">
        <f t="shared" si="18"/>
        <v>49.289477456813131</v>
      </c>
      <c r="N272" s="3">
        <v>152638</v>
      </c>
      <c r="O272" s="3">
        <v>0</v>
      </c>
      <c r="P272" s="3">
        <v>35000</v>
      </c>
      <c r="Q272" s="3">
        <v>187638</v>
      </c>
      <c r="R272" s="3">
        <v>0</v>
      </c>
      <c r="S272" s="3">
        <f t="shared" si="19"/>
        <v>187638</v>
      </c>
      <c r="T272" s="9">
        <f t="shared" si="16"/>
        <v>69.837133203295707</v>
      </c>
      <c r="U272" s="9">
        <f t="shared" si="17"/>
        <v>40.51951097325702</v>
      </c>
      <c r="V272" s="3">
        <v>23090</v>
      </c>
      <c r="W272" s="3">
        <v>32000</v>
      </c>
      <c r="X272" s="3">
        <v>59800</v>
      </c>
      <c r="Y272" s="3">
        <v>0</v>
      </c>
      <c r="Z272" s="3">
        <v>0</v>
      </c>
      <c r="AA272" s="3">
        <v>59800</v>
      </c>
    </row>
    <row r="273" spans="1:27" ht="23" customHeight="1" x14ac:dyDescent="0.4">
      <c r="A273" s="2">
        <v>113535</v>
      </c>
      <c r="B273" s="4" t="s">
        <v>103</v>
      </c>
      <c r="C273" s="8" t="s">
        <v>655</v>
      </c>
      <c r="D273" s="8" t="s">
        <v>937</v>
      </c>
      <c r="E273" s="8" t="s">
        <v>689</v>
      </c>
      <c r="F273" s="8" t="s">
        <v>1323</v>
      </c>
      <c r="G273" s="8" t="s">
        <v>932</v>
      </c>
      <c r="H273" s="8" t="s">
        <v>1181</v>
      </c>
      <c r="I273" s="8" t="s">
        <v>1181</v>
      </c>
      <c r="J273" s="8" t="s">
        <v>1181</v>
      </c>
      <c r="K273" s="3">
        <v>45953</v>
      </c>
      <c r="L273" s="3">
        <v>60206</v>
      </c>
      <c r="M273" s="9">
        <f t="shared" si="18"/>
        <v>23.673720227219878</v>
      </c>
      <c r="N273" s="3">
        <v>85114</v>
      </c>
      <c r="O273" s="3">
        <v>0</v>
      </c>
      <c r="P273" s="3">
        <v>20000</v>
      </c>
      <c r="Q273" s="3">
        <v>105114</v>
      </c>
      <c r="R273" s="3">
        <v>0</v>
      </c>
      <c r="S273" s="3">
        <f t="shared" si="19"/>
        <v>105114</v>
      </c>
      <c r="T273" s="9">
        <f t="shared" si="16"/>
        <v>56.282702589569425</v>
      </c>
      <c r="U273" s="9">
        <f t="shared" si="17"/>
        <v>42.723138687520219</v>
      </c>
      <c r="V273" s="3">
        <v>17785</v>
      </c>
      <c r="W273" s="3">
        <v>65500</v>
      </c>
      <c r="X273" s="3">
        <v>107700</v>
      </c>
      <c r="Y273" s="3">
        <v>0</v>
      </c>
      <c r="Z273" s="3">
        <v>0</v>
      </c>
      <c r="AA273" s="3">
        <v>107700</v>
      </c>
    </row>
    <row r="274" spans="1:27" ht="23" customHeight="1" x14ac:dyDescent="0.4">
      <c r="A274" s="2">
        <v>113536</v>
      </c>
      <c r="B274" s="4" t="s">
        <v>104</v>
      </c>
      <c r="C274" s="8" t="s">
        <v>655</v>
      </c>
      <c r="D274" s="8" t="s">
        <v>937</v>
      </c>
      <c r="E274" s="8" t="s">
        <v>689</v>
      </c>
      <c r="F274" s="8" t="s">
        <v>1323</v>
      </c>
      <c r="G274" s="8" t="s">
        <v>932</v>
      </c>
      <c r="H274" s="8" t="s">
        <v>1181</v>
      </c>
      <c r="I274" s="8" t="s">
        <v>1181</v>
      </c>
      <c r="J274" s="8" t="s">
        <v>1181</v>
      </c>
      <c r="K274" s="3">
        <v>46322</v>
      </c>
      <c r="L274" s="3">
        <v>61852</v>
      </c>
      <c r="M274" s="9">
        <f t="shared" si="18"/>
        <v>25.108323093836898</v>
      </c>
      <c r="N274" s="3">
        <v>80975</v>
      </c>
      <c r="O274" s="3">
        <v>0</v>
      </c>
      <c r="P274" s="3">
        <v>10000</v>
      </c>
      <c r="Q274" s="3">
        <v>90975</v>
      </c>
      <c r="R274" s="3">
        <v>0</v>
      </c>
      <c r="S274" s="3">
        <f t="shared" si="19"/>
        <v>90975</v>
      </c>
      <c r="T274" s="9">
        <f t="shared" si="16"/>
        <v>49.082715031602085</v>
      </c>
      <c r="U274" s="9">
        <f t="shared" si="17"/>
        <v>32.012091233855458</v>
      </c>
      <c r="V274" s="3">
        <v>16756</v>
      </c>
      <c r="W274" s="3">
        <v>6000</v>
      </c>
      <c r="X274" s="3">
        <v>37000</v>
      </c>
      <c r="Y274" s="3">
        <v>0</v>
      </c>
      <c r="Z274" s="3">
        <v>0</v>
      </c>
      <c r="AA274" s="3">
        <v>37000</v>
      </c>
    </row>
    <row r="275" spans="1:27" ht="22.05" customHeight="1" x14ac:dyDescent="0.4">
      <c r="A275" s="2">
        <v>113537</v>
      </c>
      <c r="B275" s="4" t="s">
        <v>105</v>
      </c>
      <c r="C275" s="8" t="s">
        <v>655</v>
      </c>
      <c r="D275" s="8" t="s">
        <v>937</v>
      </c>
      <c r="E275" s="8" t="s">
        <v>689</v>
      </c>
      <c r="F275" s="8" t="s">
        <v>1323</v>
      </c>
      <c r="G275" s="8" t="s">
        <v>932</v>
      </c>
      <c r="H275" s="8" t="s">
        <v>1181</v>
      </c>
      <c r="I275" s="8" t="s">
        <v>1181</v>
      </c>
      <c r="J275" s="8" t="s">
        <v>1181</v>
      </c>
      <c r="K275" s="3">
        <v>254569</v>
      </c>
      <c r="L275" s="3">
        <v>370820</v>
      </c>
      <c r="M275" s="9">
        <f t="shared" si="18"/>
        <v>31.349711450299338</v>
      </c>
      <c r="N275" s="3">
        <v>472828</v>
      </c>
      <c r="O275" s="3">
        <v>0</v>
      </c>
      <c r="P275" s="3">
        <v>80000</v>
      </c>
      <c r="Q275" s="3">
        <v>552828</v>
      </c>
      <c r="R275" s="3">
        <v>0</v>
      </c>
      <c r="S275" s="3">
        <f t="shared" si="19"/>
        <v>552828</v>
      </c>
      <c r="T275" s="9">
        <f t="shared" si="16"/>
        <v>53.951500285803178</v>
      </c>
      <c r="U275" s="9">
        <f t="shared" si="17"/>
        <v>32.923079149391853</v>
      </c>
      <c r="V275" s="3">
        <v>10440</v>
      </c>
      <c r="W275" s="3">
        <v>15000</v>
      </c>
      <c r="X275" s="3">
        <v>22500</v>
      </c>
      <c r="Y275" s="3">
        <v>0</v>
      </c>
      <c r="Z275" s="3">
        <v>0</v>
      </c>
      <c r="AA275" s="3">
        <v>22500</v>
      </c>
    </row>
    <row r="276" spans="1:27" ht="23" customHeight="1" x14ac:dyDescent="0.4">
      <c r="A276" s="2">
        <v>113538</v>
      </c>
      <c r="B276" s="4" t="s">
        <v>106</v>
      </c>
      <c r="C276" s="8" t="s">
        <v>655</v>
      </c>
      <c r="D276" s="8" t="s">
        <v>937</v>
      </c>
      <c r="E276" s="8" t="s">
        <v>689</v>
      </c>
      <c r="F276" s="8" t="s">
        <v>1323</v>
      </c>
      <c r="G276" s="8" t="s">
        <v>932</v>
      </c>
      <c r="H276" s="8" t="s">
        <v>1181</v>
      </c>
      <c r="I276" s="8" t="s">
        <v>1181</v>
      </c>
      <c r="J276" s="8" t="s">
        <v>1181</v>
      </c>
      <c r="K276" s="3">
        <v>53558</v>
      </c>
      <c r="L276" s="3">
        <v>73698</v>
      </c>
      <c r="M276" s="9">
        <f t="shared" si="18"/>
        <v>27.327742950962037</v>
      </c>
      <c r="N276" s="3">
        <v>102143</v>
      </c>
      <c r="O276" s="3">
        <v>0</v>
      </c>
      <c r="P276" s="3">
        <v>10000</v>
      </c>
      <c r="Q276" s="3">
        <v>112143</v>
      </c>
      <c r="R276" s="3">
        <v>0</v>
      </c>
      <c r="S276" s="3">
        <f t="shared" si="19"/>
        <v>112143</v>
      </c>
      <c r="T276" s="9">
        <f t="shared" si="16"/>
        <v>52.241334724414365</v>
      </c>
      <c r="U276" s="9">
        <f t="shared" si="17"/>
        <v>34.282121933602632</v>
      </c>
      <c r="V276" s="3">
        <v>26957</v>
      </c>
      <c r="W276" s="3">
        <v>41000</v>
      </c>
      <c r="X276" s="3">
        <v>99600</v>
      </c>
      <c r="Y276" s="3">
        <v>0</v>
      </c>
      <c r="Z276" s="3">
        <v>0</v>
      </c>
      <c r="AA276" s="3">
        <v>99600</v>
      </c>
    </row>
    <row r="277" spans="1:27" ht="23.25" customHeight="1" x14ac:dyDescent="0.4">
      <c r="A277" s="2">
        <v>113539</v>
      </c>
      <c r="B277" s="4" t="s">
        <v>107</v>
      </c>
      <c r="C277" s="8" t="s">
        <v>655</v>
      </c>
      <c r="D277" s="8" t="s">
        <v>937</v>
      </c>
      <c r="E277" s="8" t="s">
        <v>689</v>
      </c>
      <c r="F277" s="8" t="s">
        <v>1323</v>
      </c>
      <c r="G277" s="8" t="s">
        <v>932</v>
      </c>
      <c r="H277" s="8" t="s">
        <v>1181</v>
      </c>
      <c r="I277" s="8" t="s">
        <v>1181</v>
      </c>
      <c r="J277" s="8" t="s">
        <v>1181</v>
      </c>
      <c r="K277" s="3">
        <v>79967</v>
      </c>
      <c r="L277" s="3">
        <v>121026</v>
      </c>
      <c r="M277" s="9">
        <f t="shared" si="18"/>
        <v>33.925768016789782</v>
      </c>
      <c r="N277" s="3">
        <v>171450</v>
      </c>
      <c r="O277" s="3">
        <v>0</v>
      </c>
      <c r="P277" s="3">
        <v>40000</v>
      </c>
      <c r="Q277" s="3">
        <v>211450</v>
      </c>
      <c r="R277" s="3">
        <v>0</v>
      </c>
      <c r="S277" s="3">
        <f t="shared" si="19"/>
        <v>211450</v>
      </c>
      <c r="T277" s="9">
        <f t="shared" si="16"/>
        <v>62.181603215890277</v>
      </c>
      <c r="U277" s="9">
        <f t="shared" si="17"/>
        <v>42.763773941830216</v>
      </c>
      <c r="V277" s="3">
        <v>14090</v>
      </c>
      <c r="W277" s="3">
        <v>22000</v>
      </c>
      <c r="X277" s="3">
        <v>29800</v>
      </c>
      <c r="Y277" s="3">
        <v>0</v>
      </c>
      <c r="Z277" s="3">
        <v>0</v>
      </c>
      <c r="AA277" s="3">
        <v>29800</v>
      </c>
    </row>
    <row r="278" spans="1:27" ht="23" customHeight="1" x14ac:dyDescent="0.4">
      <c r="A278" s="2">
        <v>113540</v>
      </c>
      <c r="B278" s="4" t="s">
        <v>108</v>
      </c>
      <c r="C278" s="8" t="s">
        <v>655</v>
      </c>
      <c r="D278" s="8" t="s">
        <v>937</v>
      </c>
      <c r="E278" s="8" t="s">
        <v>689</v>
      </c>
      <c r="F278" s="8" t="s">
        <v>1323</v>
      </c>
      <c r="G278" s="8" t="s">
        <v>932</v>
      </c>
      <c r="H278" s="8" t="s">
        <v>1181</v>
      </c>
      <c r="I278" s="8" t="s">
        <v>1181</v>
      </c>
      <c r="J278" s="8" t="s">
        <v>1181</v>
      </c>
      <c r="K278" s="3">
        <v>304793</v>
      </c>
      <c r="L278" s="3">
        <v>371418</v>
      </c>
      <c r="M278" s="9">
        <f t="shared" si="18"/>
        <v>17.938010543377004</v>
      </c>
      <c r="N278" s="3">
        <v>492413</v>
      </c>
      <c r="O278" s="3">
        <v>0</v>
      </c>
      <c r="P278" s="3">
        <v>600000</v>
      </c>
      <c r="Q278" s="3">
        <v>1092413</v>
      </c>
      <c r="R278" s="3">
        <v>0</v>
      </c>
      <c r="S278" s="3">
        <f t="shared" si="19"/>
        <v>1092413</v>
      </c>
      <c r="T278" s="9">
        <f t="shared" si="16"/>
        <v>72.099105374981804</v>
      </c>
      <c r="U278" s="9">
        <f t="shared" si="17"/>
        <v>66.000221527938606</v>
      </c>
      <c r="V278" s="3">
        <v>64160</v>
      </c>
      <c r="W278" s="3">
        <v>80000</v>
      </c>
      <c r="X278" s="3">
        <v>116000</v>
      </c>
      <c r="Y278" s="3">
        <v>0</v>
      </c>
      <c r="Z278" s="3">
        <v>0</v>
      </c>
      <c r="AA278" s="3">
        <v>116000</v>
      </c>
    </row>
    <row r="279" spans="1:27" ht="22.05" customHeight="1" x14ac:dyDescent="0.4">
      <c r="A279" s="2">
        <v>113541</v>
      </c>
      <c r="B279" s="4" t="s">
        <v>960</v>
      </c>
      <c r="C279" s="8" t="s">
        <v>655</v>
      </c>
      <c r="D279" s="8" t="s">
        <v>937</v>
      </c>
      <c r="E279" s="8" t="s">
        <v>689</v>
      </c>
      <c r="F279" s="8" t="s">
        <v>1323</v>
      </c>
      <c r="G279" s="8" t="s">
        <v>932</v>
      </c>
      <c r="H279" s="8" t="s">
        <v>1181</v>
      </c>
      <c r="I279" s="8" t="s">
        <v>1181</v>
      </c>
      <c r="J279" s="8" t="s">
        <v>1181</v>
      </c>
      <c r="K279" s="3">
        <v>35818</v>
      </c>
      <c r="L279" s="3">
        <v>50354</v>
      </c>
      <c r="M279" s="9">
        <f t="shared" si="18"/>
        <v>28.86761726973031</v>
      </c>
      <c r="N279" s="3">
        <v>70896</v>
      </c>
      <c r="O279" s="3">
        <v>0</v>
      </c>
      <c r="P279" s="3">
        <v>6500</v>
      </c>
      <c r="Q279" s="3">
        <v>77396</v>
      </c>
      <c r="R279" s="3">
        <v>0</v>
      </c>
      <c r="S279" s="3">
        <f t="shared" si="19"/>
        <v>77396</v>
      </c>
      <c r="T279" s="9">
        <f t="shared" si="16"/>
        <v>53.721122538632486</v>
      </c>
      <c r="U279" s="9">
        <f t="shared" si="17"/>
        <v>34.939790170034627</v>
      </c>
      <c r="V279" s="3">
        <v>17785</v>
      </c>
      <c r="W279" s="3">
        <v>10500</v>
      </c>
      <c r="X279" s="3">
        <v>37700</v>
      </c>
      <c r="Y279" s="3">
        <v>0</v>
      </c>
      <c r="Z279" s="3">
        <v>0</v>
      </c>
      <c r="AA279" s="3">
        <v>37700</v>
      </c>
    </row>
    <row r="280" spans="1:27" ht="23" customHeight="1" x14ac:dyDescent="0.4">
      <c r="A280" s="2">
        <v>113542</v>
      </c>
      <c r="B280" s="4" t="s">
        <v>109</v>
      </c>
      <c r="C280" s="8" t="s">
        <v>655</v>
      </c>
      <c r="D280" s="8" t="s">
        <v>937</v>
      </c>
      <c r="E280" s="8" t="s">
        <v>689</v>
      </c>
      <c r="F280" s="8" t="s">
        <v>1323</v>
      </c>
      <c r="G280" s="8" t="s">
        <v>932</v>
      </c>
      <c r="H280" s="8" t="s">
        <v>1181</v>
      </c>
      <c r="I280" s="8" t="s">
        <v>1181</v>
      </c>
      <c r="J280" s="8" t="s">
        <v>1181</v>
      </c>
      <c r="K280" s="3">
        <v>60196</v>
      </c>
      <c r="L280" s="3">
        <v>107925</v>
      </c>
      <c r="M280" s="9">
        <f t="shared" si="18"/>
        <v>44.224229789205467</v>
      </c>
      <c r="N280" s="3">
        <v>151937</v>
      </c>
      <c r="O280" s="3">
        <v>0</v>
      </c>
      <c r="P280" s="3">
        <v>40000</v>
      </c>
      <c r="Q280" s="3">
        <v>191937</v>
      </c>
      <c r="R280" s="3">
        <v>0</v>
      </c>
      <c r="S280" s="3">
        <f t="shared" si="19"/>
        <v>191937</v>
      </c>
      <c r="T280" s="9">
        <f t="shared" si="16"/>
        <v>68.637625887661059</v>
      </c>
      <c r="U280" s="9">
        <f t="shared" si="17"/>
        <v>43.770612232138674</v>
      </c>
      <c r="V280" s="3">
        <v>29050</v>
      </c>
      <c r="W280" s="3">
        <v>57000</v>
      </c>
      <c r="X280" s="3">
        <v>8100</v>
      </c>
      <c r="Y280" s="3">
        <v>0</v>
      </c>
      <c r="Z280" s="3">
        <v>0</v>
      </c>
      <c r="AA280" s="3">
        <v>8100</v>
      </c>
    </row>
    <row r="281" spans="1:27" ht="23" customHeight="1" x14ac:dyDescent="0.4">
      <c r="A281" s="2">
        <v>113544</v>
      </c>
      <c r="B281" s="4" t="s">
        <v>110</v>
      </c>
      <c r="C281" s="8" t="s">
        <v>655</v>
      </c>
      <c r="D281" s="8" t="s">
        <v>937</v>
      </c>
      <c r="E281" s="8" t="s">
        <v>689</v>
      </c>
      <c r="F281" s="8" t="s">
        <v>1323</v>
      </c>
      <c r="G281" s="8" t="s">
        <v>932</v>
      </c>
      <c r="H281" s="8" t="s">
        <v>1181</v>
      </c>
      <c r="I281" s="8" t="s">
        <v>1181</v>
      </c>
      <c r="J281" s="8" t="s">
        <v>1181</v>
      </c>
      <c r="K281" s="3">
        <v>620412</v>
      </c>
      <c r="L281" s="3">
        <v>843944</v>
      </c>
      <c r="M281" s="9">
        <f t="shared" si="18"/>
        <v>26.486591527399924</v>
      </c>
      <c r="N281" s="3">
        <v>1092640</v>
      </c>
      <c r="O281" s="3">
        <v>0</v>
      </c>
      <c r="P281" s="3">
        <v>130000</v>
      </c>
      <c r="Q281" s="3">
        <v>1222640</v>
      </c>
      <c r="R281" s="3">
        <v>0</v>
      </c>
      <c r="S281" s="3">
        <f t="shared" si="19"/>
        <v>1222640</v>
      </c>
      <c r="T281" s="9">
        <f t="shared" si="16"/>
        <v>49.256363279460842</v>
      </c>
      <c r="U281" s="9">
        <f t="shared" si="17"/>
        <v>30.973630831643</v>
      </c>
      <c r="V281" s="3">
        <v>22723</v>
      </c>
      <c r="W281" s="3">
        <v>30000</v>
      </c>
      <c r="X281" s="3">
        <v>45000</v>
      </c>
      <c r="Y281" s="3">
        <v>0</v>
      </c>
      <c r="Z281" s="3">
        <v>0</v>
      </c>
      <c r="AA281" s="3">
        <v>45000</v>
      </c>
    </row>
    <row r="282" spans="1:27" ht="36" customHeight="1" x14ac:dyDescent="0.4">
      <c r="A282" s="2">
        <v>113545</v>
      </c>
      <c r="B282" s="4" t="s">
        <v>799</v>
      </c>
      <c r="C282" s="8" t="s">
        <v>655</v>
      </c>
      <c r="D282" s="8" t="s">
        <v>937</v>
      </c>
      <c r="E282" s="8" t="s">
        <v>1271</v>
      </c>
      <c r="F282" s="8" t="s">
        <v>750</v>
      </c>
      <c r="G282" s="8" t="s">
        <v>1267</v>
      </c>
      <c r="H282" s="8" t="s">
        <v>1181</v>
      </c>
      <c r="I282" s="8" t="s">
        <v>1181</v>
      </c>
      <c r="J282" s="8" t="s">
        <v>1181</v>
      </c>
      <c r="K282" s="3">
        <v>594988</v>
      </c>
      <c r="L282" s="3">
        <v>1182946</v>
      </c>
      <c r="M282" s="9">
        <f t="shared" si="18"/>
        <v>49.7028604856012</v>
      </c>
      <c r="N282" s="3">
        <v>1254747</v>
      </c>
      <c r="O282" s="3">
        <v>0</v>
      </c>
      <c r="P282" s="3">
        <v>0</v>
      </c>
      <c r="Q282" s="3">
        <v>1254747</v>
      </c>
      <c r="R282" s="3">
        <v>0</v>
      </c>
      <c r="S282" s="3">
        <f t="shared" si="19"/>
        <v>1254747</v>
      </c>
      <c r="T282" s="9">
        <f t="shared" si="16"/>
        <v>52.581038249145053</v>
      </c>
      <c r="U282" s="9">
        <f t="shared" si="17"/>
        <v>5.7223488081661085</v>
      </c>
      <c r="V282" s="3">
        <v>0</v>
      </c>
      <c r="W282" s="3">
        <v>171000</v>
      </c>
      <c r="X282" s="3">
        <v>0</v>
      </c>
      <c r="Y282" s="3">
        <v>0</v>
      </c>
      <c r="Z282" s="3">
        <v>0</v>
      </c>
      <c r="AA282" s="3">
        <v>0</v>
      </c>
    </row>
    <row r="283" spans="1:27" ht="22.05" customHeight="1" x14ac:dyDescent="0.4">
      <c r="A283" s="2">
        <v>113548</v>
      </c>
      <c r="B283" s="4" t="s">
        <v>683</v>
      </c>
      <c r="C283" s="8" t="s">
        <v>655</v>
      </c>
      <c r="D283" s="8" t="s">
        <v>937</v>
      </c>
      <c r="E283" s="8" t="s">
        <v>1346</v>
      </c>
      <c r="F283" s="8" t="s">
        <v>750</v>
      </c>
      <c r="G283" s="8" t="s">
        <v>933</v>
      </c>
      <c r="H283" s="8" t="s">
        <v>1180</v>
      </c>
      <c r="I283" s="8" t="s">
        <v>1181</v>
      </c>
      <c r="J283" s="8" t="s">
        <v>1181</v>
      </c>
      <c r="K283" s="3">
        <v>128953</v>
      </c>
      <c r="L283" s="3">
        <v>191696</v>
      </c>
      <c r="M283" s="9">
        <f t="shared" si="18"/>
        <v>32.73046907603706</v>
      </c>
      <c r="N283" s="3">
        <v>247140</v>
      </c>
      <c r="O283" s="3">
        <v>0</v>
      </c>
      <c r="P283" s="3">
        <v>200000</v>
      </c>
      <c r="Q283" s="3">
        <v>447140</v>
      </c>
      <c r="R283" s="3">
        <v>0</v>
      </c>
      <c r="S283" s="3">
        <f t="shared" si="19"/>
        <v>447140</v>
      </c>
      <c r="T283" s="9">
        <f t="shared" si="16"/>
        <v>71.16048664847699</v>
      </c>
      <c r="U283" s="9">
        <f t="shared" si="17"/>
        <v>57.12841615601377</v>
      </c>
      <c r="V283" s="3">
        <v>946</v>
      </c>
      <c r="W283" s="3">
        <v>2200</v>
      </c>
      <c r="X283" s="3">
        <v>3300</v>
      </c>
      <c r="Y283" s="3">
        <v>0</v>
      </c>
      <c r="Z283" s="3">
        <v>0</v>
      </c>
      <c r="AA283" s="3">
        <v>3300</v>
      </c>
    </row>
    <row r="284" spans="1:27" ht="23" customHeight="1" x14ac:dyDescent="0.4">
      <c r="A284" s="2">
        <v>113550</v>
      </c>
      <c r="B284" s="4" t="s">
        <v>111</v>
      </c>
      <c r="C284" s="8" t="s">
        <v>655</v>
      </c>
      <c r="D284" s="8" t="s">
        <v>937</v>
      </c>
      <c r="E284" s="8" t="s">
        <v>689</v>
      </c>
      <c r="F284" s="8" t="s">
        <v>1323</v>
      </c>
      <c r="G284" s="8" t="s">
        <v>932</v>
      </c>
      <c r="H284" s="8" t="s">
        <v>1181</v>
      </c>
      <c r="I284" s="8" t="s">
        <v>1181</v>
      </c>
      <c r="J284" s="8" t="s">
        <v>1181</v>
      </c>
      <c r="K284" s="3">
        <v>372453</v>
      </c>
      <c r="L284" s="3">
        <v>487541</v>
      </c>
      <c r="M284" s="9">
        <f t="shared" si="18"/>
        <v>23.605809562682932</v>
      </c>
      <c r="N284" s="3">
        <v>642134</v>
      </c>
      <c r="O284" s="3">
        <v>0</v>
      </c>
      <c r="P284" s="3">
        <v>205500</v>
      </c>
      <c r="Q284" s="3">
        <v>847634</v>
      </c>
      <c r="R284" s="3">
        <v>0</v>
      </c>
      <c r="S284" s="3">
        <f t="shared" si="19"/>
        <v>847634</v>
      </c>
      <c r="T284" s="9">
        <f t="shared" si="16"/>
        <v>56.059690857138811</v>
      </c>
      <c r="U284" s="9">
        <f t="shared" si="17"/>
        <v>42.482132618559426</v>
      </c>
      <c r="V284" s="3">
        <v>7395</v>
      </c>
      <c r="W284" s="3">
        <v>15500</v>
      </c>
      <c r="X284" s="3">
        <v>27900</v>
      </c>
      <c r="Y284" s="3">
        <v>0</v>
      </c>
      <c r="Z284" s="3">
        <v>0</v>
      </c>
      <c r="AA284" s="3">
        <v>27900</v>
      </c>
    </row>
    <row r="285" spans="1:27" ht="23" customHeight="1" x14ac:dyDescent="0.4">
      <c r="A285" s="2">
        <v>113551</v>
      </c>
      <c r="B285" s="4" t="s">
        <v>112</v>
      </c>
      <c r="C285" s="8" t="s">
        <v>655</v>
      </c>
      <c r="D285" s="8" t="s">
        <v>937</v>
      </c>
      <c r="E285" s="8" t="s">
        <v>689</v>
      </c>
      <c r="F285" s="8" t="s">
        <v>1323</v>
      </c>
      <c r="G285" s="8" t="s">
        <v>932</v>
      </c>
      <c r="H285" s="8" t="s">
        <v>1181</v>
      </c>
      <c r="I285" s="8" t="s">
        <v>1181</v>
      </c>
      <c r="J285" s="8" t="s">
        <v>1181</v>
      </c>
      <c r="K285" s="3">
        <v>36989</v>
      </c>
      <c r="L285" s="3">
        <v>49400</v>
      </c>
      <c r="M285" s="9">
        <f t="shared" si="18"/>
        <v>25.123481781376515</v>
      </c>
      <c r="N285" s="3">
        <v>64660</v>
      </c>
      <c r="O285" s="3">
        <v>0</v>
      </c>
      <c r="P285" s="3">
        <v>14000</v>
      </c>
      <c r="Q285" s="3">
        <v>78660</v>
      </c>
      <c r="R285" s="3">
        <v>0</v>
      </c>
      <c r="S285" s="3">
        <f t="shared" si="19"/>
        <v>78660</v>
      </c>
      <c r="T285" s="9">
        <f t="shared" si="16"/>
        <v>52.976099669463515</v>
      </c>
      <c r="U285" s="9">
        <f t="shared" si="17"/>
        <v>37.19806763285024</v>
      </c>
      <c r="V285" s="3">
        <v>52279</v>
      </c>
      <c r="W285" s="3">
        <v>16000</v>
      </c>
      <c r="X285" s="3">
        <v>116200</v>
      </c>
      <c r="Y285" s="3">
        <v>0</v>
      </c>
      <c r="Z285" s="3">
        <v>56000</v>
      </c>
      <c r="AA285" s="3">
        <v>172200</v>
      </c>
    </row>
    <row r="286" spans="1:27" ht="22.05" customHeight="1" x14ac:dyDescent="0.4">
      <c r="A286" s="2">
        <v>113552</v>
      </c>
      <c r="B286" s="4" t="s">
        <v>113</v>
      </c>
      <c r="C286" s="8" t="s">
        <v>655</v>
      </c>
      <c r="D286" s="8" t="s">
        <v>937</v>
      </c>
      <c r="E286" s="8" t="s">
        <v>689</v>
      </c>
      <c r="F286" s="8" t="s">
        <v>1323</v>
      </c>
      <c r="G286" s="8" t="s">
        <v>932</v>
      </c>
      <c r="H286" s="8" t="s">
        <v>1181</v>
      </c>
      <c r="I286" s="8" t="s">
        <v>1181</v>
      </c>
      <c r="J286" s="8" t="s">
        <v>1181</v>
      </c>
      <c r="K286" s="3">
        <v>60764</v>
      </c>
      <c r="L286" s="3">
        <v>81820</v>
      </c>
      <c r="M286" s="9">
        <f t="shared" si="18"/>
        <v>25.734539232461501</v>
      </c>
      <c r="N286" s="3">
        <v>107150</v>
      </c>
      <c r="O286" s="3">
        <v>0</v>
      </c>
      <c r="P286" s="3">
        <v>27000</v>
      </c>
      <c r="Q286" s="3">
        <v>134150</v>
      </c>
      <c r="R286" s="3">
        <v>0</v>
      </c>
      <c r="S286" s="3">
        <f t="shared" si="19"/>
        <v>134150</v>
      </c>
      <c r="T286" s="9">
        <f t="shared" si="16"/>
        <v>54.704435333581813</v>
      </c>
      <c r="U286" s="9">
        <f t="shared" si="17"/>
        <v>39.008572493477452</v>
      </c>
      <c r="V286" s="3">
        <v>27670</v>
      </c>
      <c r="W286" s="3">
        <v>66000</v>
      </c>
      <c r="X286" s="3">
        <v>108400</v>
      </c>
      <c r="Y286" s="3">
        <v>0</v>
      </c>
      <c r="Z286" s="3">
        <v>0</v>
      </c>
      <c r="AA286" s="3">
        <v>108400</v>
      </c>
    </row>
    <row r="287" spans="1:27" ht="23" customHeight="1" x14ac:dyDescent="0.4">
      <c r="A287" s="2">
        <v>113556</v>
      </c>
      <c r="B287" s="4" t="s">
        <v>114</v>
      </c>
      <c r="C287" s="8" t="s">
        <v>655</v>
      </c>
      <c r="D287" s="8" t="s">
        <v>937</v>
      </c>
      <c r="E287" s="8" t="s">
        <v>689</v>
      </c>
      <c r="F287" s="8" t="s">
        <v>1323</v>
      </c>
      <c r="G287" s="8" t="s">
        <v>924</v>
      </c>
      <c r="H287" s="8" t="s">
        <v>1181</v>
      </c>
      <c r="I287" s="8" t="s">
        <v>1181</v>
      </c>
      <c r="J287" s="8" t="s">
        <v>1181</v>
      </c>
      <c r="K287" s="3">
        <v>0</v>
      </c>
      <c r="L287" s="3">
        <v>0</v>
      </c>
      <c r="M287" s="9">
        <v>0</v>
      </c>
      <c r="N287" s="3">
        <v>0</v>
      </c>
      <c r="O287" s="3">
        <v>0</v>
      </c>
      <c r="P287" s="3">
        <v>47991</v>
      </c>
      <c r="Q287" s="3">
        <v>47991</v>
      </c>
      <c r="R287" s="3">
        <v>0</v>
      </c>
      <c r="S287" s="3">
        <f t="shared" si="19"/>
        <v>47991</v>
      </c>
      <c r="T287" s="9">
        <f t="shared" si="16"/>
        <v>100</v>
      </c>
      <c r="U287" s="9">
        <f t="shared" si="17"/>
        <v>100</v>
      </c>
      <c r="V287" s="3">
        <v>0</v>
      </c>
      <c r="W287" s="3">
        <v>0</v>
      </c>
      <c r="X287" s="3">
        <v>0</v>
      </c>
      <c r="Y287" s="3">
        <v>0</v>
      </c>
      <c r="Z287" s="3">
        <v>0</v>
      </c>
      <c r="AA287" s="3">
        <v>0</v>
      </c>
    </row>
    <row r="288" spans="1:27" ht="23" customHeight="1" x14ac:dyDescent="0.4">
      <c r="A288" s="2">
        <v>113557</v>
      </c>
      <c r="B288" s="4" t="s">
        <v>115</v>
      </c>
      <c r="C288" s="8" t="s">
        <v>655</v>
      </c>
      <c r="D288" s="8" t="s">
        <v>937</v>
      </c>
      <c r="E288" s="8" t="s">
        <v>689</v>
      </c>
      <c r="F288" s="8" t="s">
        <v>1323</v>
      </c>
      <c r="G288" s="8" t="s">
        <v>932</v>
      </c>
      <c r="H288" s="8" t="s">
        <v>1181</v>
      </c>
      <c r="I288" s="8" t="s">
        <v>1181</v>
      </c>
      <c r="J288" s="8" t="s">
        <v>1181</v>
      </c>
      <c r="K288" s="3">
        <v>73454</v>
      </c>
      <c r="L288" s="3">
        <v>101060</v>
      </c>
      <c r="M288" s="9">
        <f t="shared" si="18"/>
        <v>27.316445675836139</v>
      </c>
      <c r="N288" s="3">
        <v>127388</v>
      </c>
      <c r="O288" s="3">
        <v>0</v>
      </c>
      <c r="P288" s="3">
        <v>25000</v>
      </c>
      <c r="Q288" s="3">
        <v>152388</v>
      </c>
      <c r="R288" s="3">
        <v>0</v>
      </c>
      <c r="S288" s="3">
        <f t="shared" si="19"/>
        <v>152388</v>
      </c>
      <c r="T288" s="9">
        <f t="shared" si="16"/>
        <v>51.798041840564878</v>
      </c>
      <c r="U288" s="9">
        <f t="shared" si="17"/>
        <v>33.682442187048849</v>
      </c>
      <c r="V288" s="3">
        <v>1756</v>
      </c>
      <c r="W288" s="3">
        <v>4000</v>
      </c>
      <c r="X288" s="3">
        <v>5200</v>
      </c>
      <c r="Y288" s="3">
        <v>0</v>
      </c>
      <c r="Z288" s="3">
        <v>0</v>
      </c>
      <c r="AA288" s="3">
        <v>5200</v>
      </c>
    </row>
    <row r="289" spans="1:27" ht="22.05" customHeight="1" x14ac:dyDescent="0.4">
      <c r="A289" s="2">
        <v>113558</v>
      </c>
      <c r="B289" s="4" t="s">
        <v>116</v>
      </c>
      <c r="C289" s="8" t="s">
        <v>655</v>
      </c>
      <c r="D289" s="8" t="s">
        <v>937</v>
      </c>
      <c r="E289" s="8" t="s">
        <v>689</v>
      </c>
      <c r="F289" s="8" t="s">
        <v>1323</v>
      </c>
      <c r="G289" s="8" t="s">
        <v>932</v>
      </c>
      <c r="H289" s="8" t="s">
        <v>1181</v>
      </c>
      <c r="I289" s="8" t="s">
        <v>1181</v>
      </c>
      <c r="J289" s="8" t="s">
        <v>1181</v>
      </c>
      <c r="K289" s="3">
        <v>11600</v>
      </c>
      <c r="L289" s="3">
        <v>21307</v>
      </c>
      <c r="M289" s="9">
        <f t="shared" si="18"/>
        <v>45.557797906791194</v>
      </c>
      <c r="N289" s="3">
        <v>35595</v>
      </c>
      <c r="O289" s="3">
        <v>0</v>
      </c>
      <c r="P289" s="3">
        <v>4000</v>
      </c>
      <c r="Q289" s="3">
        <v>39595</v>
      </c>
      <c r="R289" s="3">
        <v>0</v>
      </c>
      <c r="S289" s="3">
        <f t="shared" si="19"/>
        <v>39595</v>
      </c>
      <c r="T289" s="9">
        <f t="shared" si="16"/>
        <v>70.703371637833058</v>
      </c>
      <c r="U289" s="9">
        <f t="shared" si="17"/>
        <v>46.187649955802499</v>
      </c>
      <c r="V289" s="3">
        <v>800</v>
      </c>
      <c r="W289" s="3">
        <v>1000</v>
      </c>
      <c r="X289" s="3">
        <v>100</v>
      </c>
      <c r="Y289" s="3">
        <v>0</v>
      </c>
      <c r="Z289" s="3">
        <v>0</v>
      </c>
      <c r="AA289" s="3">
        <v>100</v>
      </c>
    </row>
    <row r="290" spans="1:27" ht="25.05" customHeight="1" x14ac:dyDescent="0.4">
      <c r="A290" s="2">
        <v>113560</v>
      </c>
      <c r="B290" s="4" t="s">
        <v>916</v>
      </c>
      <c r="C290" s="8" t="s">
        <v>655</v>
      </c>
      <c r="D290" s="8" t="s">
        <v>937</v>
      </c>
      <c r="E290" s="8" t="s">
        <v>1271</v>
      </c>
      <c r="F290" s="8" t="s">
        <v>750</v>
      </c>
      <c r="G290" s="8" t="s">
        <v>1308</v>
      </c>
      <c r="H290" s="8" t="s">
        <v>1181</v>
      </c>
      <c r="I290" s="8" t="s">
        <v>1181</v>
      </c>
      <c r="J290" s="8" t="s">
        <v>1181</v>
      </c>
      <c r="K290" s="3">
        <v>1355900</v>
      </c>
      <c r="L290" s="3">
        <v>1620000</v>
      </c>
      <c r="M290" s="9">
        <f t="shared" si="18"/>
        <v>16.302469135802468</v>
      </c>
      <c r="N290" s="3">
        <v>2350000</v>
      </c>
      <c r="O290" s="3">
        <v>0</v>
      </c>
      <c r="P290" s="3">
        <v>0</v>
      </c>
      <c r="Q290" s="3">
        <v>2350000</v>
      </c>
      <c r="R290" s="3">
        <v>0</v>
      </c>
      <c r="S290" s="3">
        <f t="shared" si="19"/>
        <v>2350000</v>
      </c>
      <c r="T290" s="9">
        <f t="shared" si="16"/>
        <v>42.302127659574467</v>
      </c>
      <c r="U290" s="9">
        <f t="shared" si="17"/>
        <v>31.063829787234042</v>
      </c>
      <c r="V290" s="3">
        <v>17400</v>
      </c>
      <c r="W290" s="3">
        <v>25000</v>
      </c>
      <c r="X290" s="3">
        <v>150000</v>
      </c>
      <c r="Y290" s="3">
        <v>0</v>
      </c>
      <c r="Z290" s="3">
        <v>0</v>
      </c>
      <c r="AA290" s="3">
        <v>150000</v>
      </c>
    </row>
    <row r="291" spans="1:27" ht="22.05" customHeight="1" x14ac:dyDescent="0.4">
      <c r="A291" s="2">
        <v>113565</v>
      </c>
      <c r="B291" s="4" t="s">
        <v>117</v>
      </c>
      <c r="C291" s="8" t="s">
        <v>655</v>
      </c>
      <c r="D291" s="8" t="s">
        <v>937</v>
      </c>
      <c r="E291" s="8" t="s">
        <v>689</v>
      </c>
      <c r="F291" s="8" t="s">
        <v>1323</v>
      </c>
      <c r="G291" s="8" t="s">
        <v>932</v>
      </c>
      <c r="H291" s="8" t="s">
        <v>1181</v>
      </c>
      <c r="I291" s="8" t="s">
        <v>1181</v>
      </c>
      <c r="J291" s="8" t="s">
        <v>1181</v>
      </c>
      <c r="K291" s="3">
        <v>144194</v>
      </c>
      <c r="L291" s="3">
        <v>193460</v>
      </c>
      <c r="M291" s="9">
        <f t="shared" si="18"/>
        <v>25.465729349736382</v>
      </c>
      <c r="N291" s="3">
        <v>252682</v>
      </c>
      <c r="O291" s="3">
        <v>0</v>
      </c>
      <c r="P291" s="3">
        <v>150000</v>
      </c>
      <c r="Q291" s="3">
        <v>402682</v>
      </c>
      <c r="R291" s="3">
        <v>0</v>
      </c>
      <c r="S291" s="3">
        <f t="shared" si="19"/>
        <v>402682</v>
      </c>
      <c r="T291" s="9">
        <f t="shared" si="16"/>
        <v>64.191595353157084</v>
      </c>
      <c r="U291" s="9">
        <f t="shared" si="17"/>
        <v>51.95712746037816</v>
      </c>
      <c r="V291" s="3">
        <v>6090</v>
      </c>
      <c r="W291" s="3">
        <v>15000</v>
      </c>
      <c r="X291" s="3">
        <v>30000</v>
      </c>
      <c r="Y291" s="3">
        <v>0</v>
      </c>
      <c r="Z291" s="3">
        <v>0</v>
      </c>
      <c r="AA291" s="3">
        <v>30000</v>
      </c>
    </row>
    <row r="292" spans="1:27" ht="23" customHeight="1" x14ac:dyDescent="0.4">
      <c r="A292" s="2">
        <v>113566</v>
      </c>
      <c r="B292" s="4" t="s">
        <v>118</v>
      </c>
      <c r="C292" s="8" t="s">
        <v>655</v>
      </c>
      <c r="D292" s="8" t="s">
        <v>937</v>
      </c>
      <c r="E292" s="8" t="s">
        <v>689</v>
      </c>
      <c r="F292" s="8" t="s">
        <v>1323</v>
      </c>
      <c r="G292" s="8" t="s">
        <v>932</v>
      </c>
      <c r="H292" s="8" t="s">
        <v>1181</v>
      </c>
      <c r="I292" s="8" t="s">
        <v>1181</v>
      </c>
      <c r="J292" s="8" t="s">
        <v>1181</v>
      </c>
      <c r="K292" s="3">
        <v>190402</v>
      </c>
      <c r="L292" s="3">
        <v>262257</v>
      </c>
      <c r="M292" s="9">
        <f t="shared" si="18"/>
        <v>27.398696698276879</v>
      </c>
      <c r="N292" s="3">
        <v>348907</v>
      </c>
      <c r="O292" s="3">
        <v>0</v>
      </c>
      <c r="P292" s="3">
        <v>70000</v>
      </c>
      <c r="Q292" s="3">
        <v>418907</v>
      </c>
      <c r="R292" s="3">
        <v>0</v>
      </c>
      <c r="S292" s="3">
        <f t="shared" si="19"/>
        <v>418907</v>
      </c>
      <c r="T292" s="9">
        <f t="shared" si="16"/>
        <v>54.547906814639049</v>
      </c>
      <c r="U292" s="9">
        <f t="shared" si="17"/>
        <v>37.39493491395465</v>
      </c>
      <c r="V292" s="3">
        <v>79170</v>
      </c>
      <c r="W292" s="3">
        <v>151000</v>
      </c>
      <c r="X292" s="3">
        <v>69600</v>
      </c>
      <c r="Y292" s="3">
        <v>0</v>
      </c>
      <c r="Z292" s="3">
        <v>0</v>
      </c>
      <c r="AA292" s="3">
        <v>69600</v>
      </c>
    </row>
    <row r="293" spans="1:27" ht="23.25" customHeight="1" x14ac:dyDescent="0.4">
      <c r="A293" s="2">
        <v>113567</v>
      </c>
      <c r="B293" s="4" t="s">
        <v>119</v>
      </c>
      <c r="C293" s="8" t="s">
        <v>655</v>
      </c>
      <c r="D293" s="8" t="s">
        <v>937</v>
      </c>
      <c r="E293" s="8" t="s">
        <v>689</v>
      </c>
      <c r="F293" s="8" t="s">
        <v>1323</v>
      </c>
      <c r="G293" s="8" t="s">
        <v>932</v>
      </c>
      <c r="H293" s="8" t="s">
        <v>1181</v>
      </c>
      <c r="I293" s="8" t="s">
        <v>1181</v>
      </c>
      <c r="J293" s="8" t="s">
        <v>1181</v>
      </c>
      <c r="K293" s="3">
        <v>774060</v>
      </c>
      <c r="L293" s="3">
        <v>1086133</v>
      </c>
      <c r="M293" s="9">
        <f t="shared" si="18"/>
        <v>28.732484879844367</v>
      </c>
      <c r="N293" s="3">
        <v>1479582</v>
      </c>
      <c r="O293" s="3">
        <v>0</v>
      </c>
      <c r="P293" s="3">
        <v>350000</v>
      </c>
      <c r="Q293" s="3">
        <v>1829582</v>
      </c>
      <c r="R293" s="3">
        <v>0</v>
      </c>
      <c r="S293" s="3">
        <f t="shared" si="19"/>
        <v>1829582</v>
      </c>
      <c r="T293" s="9">
        <f t="shared" si="16"/>
        <v>57.691975544140682</v>
      </c>
      <c r="U293" s="9">
        <f t="shared" si="17"/>
        <v>40.634910050492408</v>
      </c>
      <c r="V293" s="3">
        <v>106140</v>
      </c>
      <c r="W293" s="3">
        <v>347000</v>
      </c>
      <c r="X293" s="3">
        <v>374000</v>
      </c>
      <c r="Y293" s="3">
        <v>0</v>
      </c>
      <c r="Z293" s="3">
        <v>0</v>
      </c>
      <c r="AA293" s="3">
        <v>374000</v>
      </c>
    </row>
    <row r="294" spans="1:27" ht="23" customHeight="1" x14ac:dyDescent="0.4">
      <c r="A294" s="2">
        <v>113568</v>
      </c>
      <c r="B294" s="4" t="s">
        <v>120</v>
      </c>
      <c r="C294" s="8" t="s">
        <v>655</v>
      </c>
      <c r="D294" s="8" t="s">
        <v>937</v>
      </c>
      <c r="E294" s="8" t="s">
        <v>689</v>
      </c>
      <c r="F294" s="8" t="s">
        <v>1323</v>
      </c>
      <c r="G294" s="8" t="s">
        <v>932</v>
      </c>
      <c r="H294" s="8" t="s">
        <v>1181</v>
      </c>
      <c r="I294" s="8" t="s">
        <v>1181</v>
      </c>
      <c r="J294" s="8" t="s">
        <v>1181</v>
      </c>
      <c r="K294" s="3">
        <v>24716</v>
      </c>
      <c r="L294" s="3">
        <v>33100</v>
      </c>
      <c r="M294" s="9">
        <f t="shared" si="18"/>
        <v>25.329305135951664</v>
      </c>
      <c r="N294" s="3">
        <v>39946</v>
      </c>
      <c r="O294" s="3">
        <v>0</v>
      </c>
      <c r="P294" s="3">
        <v>7500</v>
      </c>
      <c r="Q294" s="3">
        <v>47446</v>
      </c>
      <c r="R294" s="3">
        <v>0</v>
      </c>
      <c r="S294" s="3">
        <f t="shared" si="19"/>
        <v>47446</v>
      </c>
      <c r="T294" s="9">
        <f t="shared" si="16"/>
        <v>47.907094380980482</v>
      </c>
      <c r="U294" s="9">
        <f t="shared" si="17"/>
        <v>30.236479366016098</v>
      </c>
      <c r="V294" s="3">
        <v>1143</v>
      </c>
      <c r="W294" s="3">
        <v>2500</v>
      </c>
      <c r="X294" s="3">
        <v>3250</v>
      </c>
      <c r="Y294" s="3">
        <v>0</v>
      </c>
      <c r="Z294" s="3">
        <v>0</v>
      </c>
      <c r="AA294" s="3">
        <v>3250</v>
      </c>
    </row>
    <row r="295" spans="1:27" ht="22.05" customHeight="1" x14ac:dyDescent="0.4">
      <c r="A295" s="2">
        <v>113570</v>
      </c>
      <c r="B295" s="4" t="s">
        <v>121</v>
      </c>
      <c r="C295" s="8" t="s">
        <v>655</v>
      </c>
      <c r="D295" s="8" t="s">
        <v>937</v>
      </c>
      <c r="E295" s="8" t="s">
        <v>1271</v>
      </c>
      <c r="F295" s="8" t="s">
        <v>709</v>
      </c>
      <c r="G295" s="8" t="s">
        <v>1308</v>
      </c>
      <c r="H295" s="8" t="s">
        <v>1181</v>
      </c>
      <c r="I295" s="8" t="s">
        <v>1181</v>
      </c>
      <c r="J295" s="8" t="s">
        <v>1181</v>
      </c>
      <c r="K295" s="3">
        <v>893561</v>
      </c>
      <c r="L295" s="3">
        <v>1014845</v>
      </c>
      <c r="M295" s="9">
        <f t="shared" si="18"/>
        <v>11.950987589237766</v>
      </c>
      <c r="N295" s="3">
        <v>1570273</v>
      </c>
      <c r="O295" s="3">
        <v>0</v>
      </c>
      <c r="P295" s="3">
        <v>64700</v>
      </c>
      <c r="Q295" s="3">
        <v>1634973</v>
      </c>
      <c r="R295" s="3">
        <v>0</v>
      </c>
      <c r="S295" s="3">
        <f t="shared" si="19"/>
        <v>1634973</v>
      </c>
      <c r="T295" s="9">
        <f t="shared" si="16"/>
        <v>45.347048544532541</v>
      </c>
      <c r="U295" s="9">
        <f t="shared" si="17"/>
        <v>37.928944392353884</v>
      </c>
      <c r="V295" s="3">
        <v>83159</v>
      </c>
      <c r="W295" s="3">
        <v>62946</v>
      </c>
      <c r="X295" s="3">
        <v>102396</v>
      </c>
      <c r="Y295" s="3">
        <v>0</v>
      </c>
      <c r="Z295" s="3">
        <v>0</v>
      </c>
      <c r="AA295" s="3">
        <v>102396</v>
      </c>
    </row>
    <row r="296" spans="1:27" ht="23" customHeight="1" x14ac:dyDescent="0.4">
      <c r="A296" s="2">
        <v>113572</v>
      </c>
      <c r="B296" s="4" t="s">
        <v>122</v>
      </c>
      <c r="C296" s="8" t="s">
        <v>655</v>
      </c>
      <c r="D296" s="8" t="s">
        <v>937</v>
      </c>
      <c r="E296" s="8" t="s">
        <v>689</v>
      </c>
      <c r="F296" s="8" t="s">
        <v>1323</v>
      </c>
      <c r="G296" s="8" t="s">
        <v>641</v>
      </c>
      <c r="H296" s="8" t="s">
        <v>1181</v>
      </c>
      <c r="I296" s="8" t="s">
        <v>1181</v>
      </c>
      <c r="J296" s="8" t="s">
        <v>1181</v>
      </c>
      <c r="K296" s="3">
        <v>75509</v>
      </c>
      <c r="L296" s="3">
        <v>103342</v>
      </c>
      <c r="M296" s="9">
        <f t="shared" si="18"/>
        <v>26.932902401734047</v>
      </c>
      <c r="N296" s="3">
        <v>135766</v>
      </c>
      <c r="O296" s="3">
        <v>0</v>
      </c>
      <c r="P296" s="3">
        <v>15000</v>
      </c>
      <c r="Q296" s="3">
        <v>150766</v>
      </c>
      <c r="R296" s="3">
        <v>0</v>
      </c>
      <c r="S296" s="3">
        <f t="shared" si="19"/>
        <v>150766</v>
      </c>
      <c r="T296" s="9">
        <f t="shared" si="16"/>
        <v>49.916426780573872</v>
      </c>
      <c r="U296" s="9">
        <f t="shared" si="17"/>
        <v>31.455367921149328</v>
      </c>
      <c r="V296" s="3">
        <v>1255</v>
      </c>
      <c r="W296" s="3">
        <v>2685</v>
      </c>
      <c r="X296" s="3">
        <v>11000</v>
      </c>
      <c r="Y296" s="3">
        <v>0</v>
      </c>
      <c r="Z296" s="3">
        <v>0</v>
      </c>
      <c r="AA296" s="3">
        <v>11000</v>
      </c>
    </row>
    <row r="297" spans="1:27" ht="23" customHeight="1" x14ac:dyDescent="0.4">
      <c r="A297" s="2">
        <v>113573</v>
      </c>
      <c r="B297" s="4" t="s">
        <v>123</v>
      </c>
      <c r="C297" s="8" t="s">
        <v>655</v>
      </c>
      <c r="D297" s="8" t="s">
        <v>937</v>
      </c>
      <c r="E297" s="8" t="s">
        <v>689</v>
      </c>
      <c r="F297" s="8" t="s">
        <v>1323</v>
      </c>
      <c r="G297" s="8" t="s">
        <v>933</v>
      </c>
      <c r="H297" s="8" t="s">
        <v>1181</v>
      </c>
      <c r="I297" s="8" t="s">
        <v>1181</v>
      </c>
      <c r="J297" s="8" t="s">
        <v>1181</v>
      </c>
      <c r="K297" s="3">
        <v>136158</v>
      </c>
      <c r="L297" s="3">
        <v>175195</v>
      </c>
      <c r="M297" s="9">
        <f t="shared" si="18"/>
        <v>22.282028596706528</v>
      </c>
      <c r="N297" s="3">
        <v>227879</v>
      </c>
      <c r="O297" s="3">
        <v>0</v>
      </c>
      <c r="P297" s="3">
        <v>30000</v>
      </c>
      <c r="Q297" s="3">
        <v>257879</v>
      </c>
      <c r="R297" s="3">
        <v>0</v>
      </c>
      <c r="S297" s="3">
        <f t="shared" si="19"/>
        <v>257879</v>
      </c>
      <c r="T297" s="9">
        <f t="shared" si="16"/>
        <v>47.200818988750534</v>
      </c>
      <c r="U297" s="9">
        <f t="shared" si="17"/>
        <v>32.063099360552819</v>
      </c>
      <c r="V297" s="3">
        <v>3423</v>
      </c>
      <c r="W297" s="3">
        <v>7500</v>
      </c>
      <c r="X297" s="3">
        <v>12750</v>
      </c>
      <c r="Y297" s="3">
        <v>0</v>
      </c>
      <c r="Z297" s="3">
        <v>0</v>
      </c>
      <c r="AA297" s="3">
        <v>12750</v>
      </c>
    </row>
    <row r="298" spans="1:27" ht="23" customHeight="1" x14ac:dyDescent="0.4">
      <c r="A298" s="2">
        <v>113574</v>
      </c>
      <c r="B298" s="4" t="s">
        <v>124</v>
      </c>
      <c r="C298" s="8" t="s">
        <v>655</v>
      </c>
      <c r="D298" s="8" t="s">
        <v>937</v>
      </c>
      <c r="E298" s="8" t="s">
        <v>689</v>
      </c>
      <c r="F298" s="8" t="s">
        <v>1323</v>
      </c>
      <c r="G298" s="8" t="s">
        <v>932</v>
      </c>
      <c r="H298" s="8" t="s">
        <v>1181</v>
      </c>
      <c r="I298" s="8" t="s">
        <v>1181</v>
      </c>
      <c r="J298" s="8" t="s">
        <v>1181</v>
      </c>
      <c r="K298" s="3">
        <v>135202</v>
      </c>
      <c r="L298" s="3">
        <v>179273</v>
      </c>
      <c r="M298" s="9">
        <f t="shared" si="18"/>
        <v>24.583177611798764</v>
      </c>
      <c r="N298" s="3">
        <v>227288</v>
      </c>
      <c r="O298" s="3">
        <v>0</v>
      </c>
      <c r="P298" s="3">
        <v>11000</v>
      </c>
      <c r="Q298" s="3">
        <v>238288</v>
      </c>
      <c r="R298" s="3">
        <v>0</v>
      </c>
      <c r="S298" s="3">
        <f t="shared" si="19"/>
        <v>238288</v>
      </c>
      <c r="T298" s="9">
        <f t="shared" si="16"/>
        <v>43.261095816826696</v>
      </c>
      <c r="U298" s="9">
        <f t="shared" si="17"/>
        <v>24.766249244611561</v>
      </c>
      <c r="V298" s="3">
        <v>3045</v>
      </c>
      <c r="W298" s="3">
        <v>3500</v>
      </c>
      <c r="X298" s="3">
        <v>4550</v>
      </c>
      <c r="Y298" s="3">
        <v>0</v>
      </c>
      <c r="Z298" s="3">
        <v>0</v>
      </c>
      <c r="AA298" s="3">
        <v>4550</v>
      </c>
    </row>
    <row r="299" spans="1:27" ht="22.05" customHeight="1" x14ac:dyDescent="0.4">
      <c r="A299" s="2">
        <v>113575</v>
      </c>
      <c r="B299" s="4" t="s">
        <v>125</v>
      </c>
      <c r="C299" s="8" t="s">
        <v>655</v>
      </c>
      <c r="D299" s="8" t="s">
        <v>937</v>
      </c>
      <c r="E299" s="8" t="s">
        <v>689</v>
      </c>
      <c r="F299" s="8" t="s">
        <v>1323</v>
      </c>
      <c r="G299" s="8" t="s">
        <v>932</v>
      </c>
      <c r="H299" s="8" t="s">
        <v>1181</v>
      </c>
      <c r="I299" s="8" t="s">
        <v>1181</v>
      </c>
      <c r="J299" s="8" t="s">
        <v>1181</v>
      </c>
      <c r="K299" s="3">
        <v>162867</v>
      </c>
      <c r="L299" s="3">
        <v>265238</v>
      </c>
      <c r="M299" s="9">
        <f t="shared" si="18"/>
        <v>38.595902547900373</v>
      </c>
      <c r="N299" s="3">
        <v>340626</v>
      </c>
      <c r="O299" s="3">
        <v>0</v>
      </c>
      <c r="P299" s="3">
        <v>30000</v>
      </c>
      <c r="Q299" s="3">
        <v>370626</v>
      </c>
      <c r="R299" s="3">
        <v>0</v>
      </c>
      <c r="S299" s="3">
        <f t="shared" si="19"/>
        <v>370626</v>
      </c>
      <c r="T299" s="9">
        <f t="shared" si="16"/>
        <v>56.056239983163621</v>
      </c>
      <c r="U299" s="9">
        <f t="shared" si="17"/>
        <v>28.435134070464564</v>
      </c>
      <c r="V299" s="3">
        <v>28100</v>
      </c>
      <c r="W299" s="3">
        <v>53000</v>
      </c>
      <c r="X299" s="3">
        <v>36000</v>
      </c>
      <c r="Y299" s="3">
        <v>0</v>
      </c>
      <c r="Z299" s="3">
        <v>0</v>
      </c>
      <c r="AA299" s="3">
        <v>36000</v>
      </c>
    </row>
    <row r="300" spans="1:27" ht="23" customHeight="1" x14ac:dyDescent="0.4">
      <c r="A300" s="2">
        <v>113576</v>
      </c>
      <c r="B300" s="4" t="s">
        <v>800</v>
      </c>
      <c r="C300" s="8" t="s">
        <v>655</v>
      </c>
      <c r="D300" s="8" t="s">
        <v>937</v>
      </c>
      <c r="E300" s="8" t="s">
        <v>689</v>
      </c>
      <c r="F300" s="8" t="s">
        <v>1323</v>
      </c>
      <c r="G300" s="8" t="s">
        <v>932</v>
      </c>
      <c r="H300" s="8" t="s">
        <v>1181</v>
      </c>
      <c r="I300" s="8" t="s">
        <v>1181</v>
      </c>
      <c r="J300" s="8" t="s">
        <v>1181</v>
      </c>
      <c r="K300" s="3">
        <v>100550</v>
      </c>
      <c r="L300" s="3">
        <v>150350</v>
      </c>
      <c r="M300" s="9">
        <f t="shared" si="18"/>
        <v>33.12271366810775</v>
      </c>
      <c r="N300" s="3">
        <v>193926</v>
      </c>
      <c r="O300" s="3">
        <v>0</v>
      </c>
      <c r="P300" s="3">
        <v>70000</v>
      </c>
      <c r="Q300" s="3">
        <v>263926</v>
      </c>
      <c r="R300" s="3">
        <v>0</v>
      </c>
      <c r="S300" s="3">
        <f t="shared" si="19"/>
        <v>263926</v>
      </c>
      <c r="T300" s="9">
        <f t="shared" si="16"/>
        <v>61.9021998590514</v>
      </c>
      <c r="U300" s="9">
        <f t="shared" si="17"/>
        <v>43.033274478452292</v>
      </c>
      <c r="V300" s="3">
        <v>2744</v>
      </c>
      <c r="W300" s="3">
        <v>6000</v>
      </c>
      <c r="X300" s="3">
        <v>9600</v>
      </c>
      <c r="Y300" s="3">
        <v>0</v>
      </c>
      <c r="Z300" s="3">
        <v>0</v>
      </c>
      <c r="AA300" s="3">
        <v>9600</v>
      </c>
    </row>
    <row r="301" spans="1:27" ht="24" customHeight="1" x14ac:dyDescent="0.4">
      <c r="A301" s="2">
        <v>113579</v>
      </c>
      <c r="B301" s="4" t="s">
        <v>684</v>
      </c>
      <c r="C301" s="8" t="s">
        <v>655</v>
      </c>
      <c r="D301" s="8" t="s">
        <v>937</v>
      </c>
      <c r="E301" s="8" t="s">
        <v>1271</v>
      </c>
      <c r="F301" s="8" t="s">
        <v>750</v>
      </c>
      <c r="G301" s="8" t="s">
        <v>1343</v>
      </c>
      <c r="H301" s="8" t="s">
        <v>1181</v>
      </c>
      <c r="I301" s="8" t="s">
        <v>1181</v>
      </c>
      <c r="J301" s="8" t="s">
        <v>1181</v>
      </c>
      <c r="K301" s="3">
        <v>47730</v>
      </c>
      <c r="L301" s="3">
        <v>66000</v>
      </c>
      <c r="M301" s="9">
        <f t="shared" si="18"/>
        <v>27.68181818181818</v>
      </c>
      <c r="N301" s="3">
        <v>90000</v>
      </c>
      <c r="O301" s="3">
        <v>0</v>
      </c>
      <c r="P301" s="3">
        <v>0</v>
      </c>
      <c r="Q301" s="3">
        <v>90000</v>
      </c>
      <c r="R301" s="3">
        <v>0</v>
      </c>
      <c r="S301" s="3">
        <f t="shared" si="19"/>
        <v>90000</v>
      </c>
      <c r="T301" s="9">
        <f t="shared" si="16"/>
        <v>46.966666666666669</v>
      </c>
      <c r="U301" s="9">
        <f t="shared" si="17"/>
        <v>26.666666666666668</v>
      </c>
      <c r="V301" s="3">
        <v>5000</v>
      </c>
      <c r="W301" s="3">
        <v>6000</v>
      </c>
      <c r="X301" s="3">
        <v>7200</v>
      </c>
      <c r="Y301" s="3">
        <v>0</v>
      </c>
      <c r="Z301" s="3">
        <v>0</v>
      </c>
      <c r="AA301" s="3">
        <v>7200</v>
      </c>
    </row>
    <row r="302" spans="1:27" ht="23" customHeight="1" x14ac:dyDescent="0.4">
      <c r="A302" s="2">
        <v>113580</v>
      </c>
      <c r="B302" s="4" t="s">
        <v>1347</v>
      </c>
      <c r="C302" s="8" t="s">
        <v>655</v>
      </c>
      <c r="D302" s="8" t="s">
        <v>937</v>
      </c>
      <c r="E302" s="8" t="s">
        <v>919</v>
      </c>
      <c r="F302" s="8" t="s">
        <v>750</v>
      </c>
      <c r="G302" s="8" t="s">
        <v>933</v>
      </c>
      <c r="H302" s="8" t="s">
        <v>1180</v>
      </c>
      <c r="I302" s="8" t="s">
        <v>1181</v>
      </c>
      <c r="J302" s="8" t="s">
        <v>1181</v>
      </c>
      <c r="K302" s="3">
        <v>40812</v>
      </c>
      <c r="L302" s="3">
        <v>64067</v>
      </c>
      <c r="M302" s="9">
        <f t="shared" si="18"/>
        <v>36.297938096055695</v>
      </c>
      <c r="N302" s="3">
        <v>80563</v>
      </c>
      <c r="O302" s="3">
        <v>0</v>
      </c>
      <c r="P302" s="3">
        <v>8500</v>
      </c>
      <c r="Q302" s="3">
        <v>89063</v>
      </c>
      <c r="R302" s="3">
        <v>0</v>
      </c>
      <c r="S302" s="3">
        <f t="shared" si="19"/>
        <v>89063</v>
      </c>
      <c r="T302" s="9">
        <f t="shared" si="16"/>
        <v>54.176257256099611</v>
      </c>
      <c r="U302" s="9">
        <f t="shared" si="17"/>
        <v>28.06552664967495</v>
      </c>
      <c r="V302" s="3">
        <v>1098</v>
      </c>
      <c r="W302" s="3">
        <v>2500</v>
      </c>
      <c r="X302" s="3">
        <v>3500</v>
      </c>
      <c r="Y302" s="3">
        <v>0</v>
      </c>
      <c r="Z302" s="3">
        <v>0</v>
      </c>
      <c r="AA302" s="3">
        <v>3500</v>
      </c>
    </row>
    <row r="303" spans="1:27" ht="24" customHeight="1" x14ac:dyDescent="0.4">
      <c r="A303" s="2">
        <v>113581</v>
      </c>
      <c r="B303" s="4" t="s">
        <v>685</v>
      </c>
      <c r="C303" s="8" t="s">
        <v>655</v>
      </c>
      <c r="D303" s="8" t="s">
        <v>937</v>
      </c>
      <c r="E303" s="8" t="s">
        <v>757</v>
      </c>
      <c r="F303" s="8" t="s">
        <v>750</v>
      </c>
      <c r="G303" s="8" t="s">
        <v>930</v>
      </c>
      <c r="H303" s="8" t="s">
        <v>1181</v>
      </c>
      <c r="I303" s="8" t="s">
        <v>1181</v>
      </c>
      <c r="J303" s="8" t="s">
        <v>1181</v>
      </c>
      <c r="K303" s="3">
        <v>9700</v>
      </c>
      <c r="L303" s="3">
        <v>69000</v>
      </c>
      <c r="M303" s="9">
        <f t="shared" si="18"/>
        <v>85.94202898550725</v>
      </c>
      <c r="N303" s="3">
        <v>69000</v>
      </c>
      <c r="O303" s="3">
        <v>0</v>
      </c>
      <c r="P303" s="3">
        <v>0</v>
      </c>
      <c r="Q303" s="3">
        <v>69000</v>
      </c>
      <c r="R303" s="3">
        <v>0</v>
      </c>
      <c r="S303" s="3">
        <f t="shared" si="19"/>
        <v>69000</v>
      </c>
      <c r="T303" s="9">
        <f t="shared" si="16"/>
        <v>85.94202898550725</v>
      </c>
      <c r="U303" s="9">
        <f t="shared" si="17"/>
        <v>0</v>
      </c>
      <c r="V303" s="3">
        <v>0</v>
      </c>
      <c r="W303" s="3">
        <v>0</v>
      </c>
      <c r="X303" s="3">
        <v>0</v>
      </c>
      <c r="Y303" s="3">
        <v>0</v>
      </c>
      <c r="Z303" s="3">
        <v>0</v>
      </c>
      <c r="AA303" s="3">
        <v>0</v>
      </c>
    </row>
    <row r="304" spans="1:27" ht="23" customHeight="1" x14ac:dyDescent="0.4">
      <c r="A304" s="2">
        <v>113584</v>
      </c>
      <c r="B304" s="4" t="s">
        <v>698</v>
      </c>
      <c r="C304" s="8" t="s">
        <v>655</v>
      </c>
      <c r="D304" s="8" t="s">
        <v>937</v>
      </c>
      <c r="E304" s="8" t="s">
        <v>755</v>
      </c>
      <c r="F304" s="8" t="s">
        <v>750</v>
      </c>
      <c r="G304" s="8" t="s">
        <v>925</v>
      </c>
      <c r="H304" s="8" t="s">
        <v>1181</v>
      </c>
      <c r="I304" s="8" t="s">
        <v>1181</v>
      </c>
      <c r="J304" s="8" t="s">
        <v>1181</v>
      </c>
      <c r="K304" s="3">
        <v>101760</v>
      </c>
      <c r="L304" s="3">
        <v>176012</v>
      </c>
      <c r="M304" s="9">
        <f t="shared" si="18"/>
        <v>42.185760061813966</v>
      </c>
      <c r="N304" s="3">
        <v>222018</v>
      </c>
      <c r="O304" s="3">
        <v>0</v>
      </c>
      <c r="P304" s="3">
        <v>18500</v>
      </c>
      <c r="Q304" s="3">
        <v>240518</v>
      </c>
      <c r="R304" s="3">
        <v>0</v>
      </c>
      <c r="S304" s="3">
        <f t="shared" si="19"/>
        <v>240518</v>
      </c>
      <c r="T304" s="9">
        <f t="shared" si="16"/>
        <v>57.691316242443392</v>
      </c>
      <c r="U304" s="9">
        <f t="shared" si="17"/>
        <v>26.81961433239924</v>
      </c>
      <c r="V304" s="3">
        <v>1894</v>
      </c>
      <c r="W304" s="3">
        <v>3000</v>
      </c>
      <c r="X304" s="3">
        <v>3900</v>
      </c>
      <c r="Y304" s="3">
        <v>0</v>
      </c>
      <c r="Z304" s="3">
        <v>0</v>
      </c>
      <c r="AA304" s="3">
        <v>3900</v>
      </c>
    </row>
    <row r="305" spans="1:27" ht="23" customHeight="1" x14ac:dyDescent="0.4">
      <c r="A305" s="2">
        <v>113585</v>
      </c>
      <c r="B305" s="4" t="s">
        <v>126</v>
      </c>
      <c r="C305" s="8" t="s">
        <v>655</v>
      </c>
      <c r="D305" s="8" t="s">
        <v>937</v>
      </c>
      <c r="E305" s="8" t="s">
        <v>689</v>
      </c>
      <c r="F305" s="8" t="s">
        <v>1323</v>
      </c>
      <c r="G305" s="8" t="s">
        <v>932</v>
      </c>
      <c r="H305" s="8" t="s">
        <v>1181</v>
      </c>
      <c r="I305" s="8" t="s">
        <v>1181</v>
      </c>
      <c r="J305" s="8" t="s">
        <v>1181</v>
      </c>
      <c r="K305" s="3">
        <v>122040</v>
      </c>
      <c r="L305" s="3">
        <v>170523</v>
      </c>
      <c r="M305" s="9">
        <f t="shared" si="18"/>
        <v>28.43194173220035</v>
      </c>
      <c r="N305" s="3">
        <v>223455</v>
      </c>
      <c r="O305" s="3">
        <v>0</v>
      </c>
      <c r="P305" s="3">
        <v>40000</v>
      </c>
      <c r="Q305" s="3">
        <v>263455</v>
      </c>
      <c r="R305" s="3">
        <v>0</v>
      </c>
      <c r="S305" s="3">
        <f t="shared" si="19"/>
        <v>263455</v>
      </c>
      <c r="T305" s="9">
        <f t="shared" si="16"/>
        <v>53.677098555730588</v>
      </c>
      <c r="U305" s="9">
        <f t="shared" si="17"/>
        <v>35.274335275473987</v>
      </c>
      <c r="V305" s="3">
        <v>6960</v>
      </c>
      <c r="W305" s="3">
        <v>15100</v>
      </c>
      <c r="X305" s="3">
        <v>27100</v>
      </c>
      <c r="Y305" s="3">
        <v>0</v>
      </c>
      <c r="Z305" s="3">
        <v>0</v>
      </c>
      <c r="AA305" s="3">
        <v>27100</v>
      </c>
    </row>
    <row r="306" spans="1:27" ht="22.05" customHeight="1" x14ac:dyDescent="0.4">
      <c r="A306" s="2">
        <v>113586</v>
      </c>
      <c r="B306" s="4" t="s">
        <v>127</v>
      </c>
      <c r="C306" s="8" t="s">
        <v>655</v>
      </c>
      <c r="D306" s="8" t="s">
        <v>937</v>
      </c>
      <c r="E306" s="8" t="s">
        <v>689</v>
      </c>
      <c r="F306" s="8" t="s">
        <v>1323</v>
      </c>
      <c r="G306" s="8" t="s">
        <v>884</v>
      </c>
      <c r="H306" s="8" t="s">
        <v>1181</v>
      </c>
      <c r="I306" s="8" t="s">
        <v>1181</v>
      </c>
      <c r="J306" s="8" t="s">
        <v>1181</v>
      </c>
      <c r="K306" s="3">
        <v>173188</v>
      </c>
      <c r="L306" s="3">
        <v>216240</v>
      </c>
      <c r="M306" s="9">
        <f t="shared" si="18"/>
        <v>19.909359970403255</v>
      </c>
      <c r="N306" s="3">
        <v>323056</v>
      </c>
      <c r="O306" s="3">
        <v>0</v>
      </c>
      <c r="P306" s="3">
        <v>800000</v>
      </c>
      <c r="Q306" s="3">
        <v>1123056</v>
      </c>
      <c r="R306" s="3">
        <v>0</v>
      </c>
      <c r="S306" s="3">
        <f t="shared" si="19"/>
        <v>1123056</v>
      </c>
      <c r="T306" s="9">
        <f t="shared" si="16"/>
        <v>84.578863387043924</v>
      </c>
      <c r="U306" s="9">
        <f t="shared" si="17"/>
        <v>80.745394708723339</v>
      </c>
      <c r="V306" s="3">
        <v>0</v>
      </c>
      <c r="W306" s="3">
        <v>88000</v>
      </c>
      <c r="X306" s="3">
        <v>112000</v>
      </c>
      <c r="Y306" s="3">
        <v>0</v>
      </c>
      <c r="Z306" s="3">
        <v>0</v>
      </c>
      <c r="AA306" s="3">
        <v>112000</v>
      </c>
    </row>
    <row r="307" spans="1:27" ht="23" customHeight="1" x14ac:dyDescent="0.4">
      <c r="A307" s="2">
        <v>113588</v>
      </c>
      <c r="B307" s="4" t="s">
        <v>128</v>
      </c>
      <c r="C307" s="8" t="s">
        <v>655</v>
      </c>
      <c r="D307" s="8" t="s">
        <v>937</v>
      </c>
      <c r="E307" s="8" t="s">
        <v>689</v>
      </c>
      <c r="F307" s="8" t="s">
        <v>1323</v>
      </c>
      <c r="G307" s="8" t="s">
        <v>1276</v>
      </c>
      <c r="H307" s="8" t="s">
        <v>1181</v>
      </c>
      <c r="I307" s="8" t="s">
        <v>1181</v>
      </c>
      <c r="J307" s="8" t="s">
        <v>1181</v>
      </c>
      <c r="K307" s="3">
        <v>68664</v>
      </c>
      <c r="L307" s="3">
        <v>88649</v>
      </c>
      <c r="M307" s="9">
        <f t="shared" si="18"/>
        <v>22.543965526965899</v>
      </c>
      <c r="N307" s="3">
        <v>110905</v>
      </c>
      <c r="O307" s="3">
        <v>0</v>
      </c>
      <c r="P307" s="3">
        <v>30000</v>
      </c>
      <c r="Q307" s="3">
        <v>140905</v>
      </c>
      <c r="R307" s="3">
        <v>0</v>
      </c>
      <c r="S307" s="3">
        <f t="shared" si="19"/>
        <v>140905</v>
      </c>
      <c r="T307" s="9">
        <f t="shared" si="16"/>
        <v>51.26929491501366</v>
      </c>
      <c r="U307" s="9">
        <f t="shared" si="17"/>
        <v>37.085979915545934</v>
      </c>
      <c r="V307" s="3">
        <v>1492</v>
      </c>
      <c r="W307" s="3">
        <v>6700</v>
      </c>
      <c r="X307" s="3">
        <v>10050</v>
      </c>
      <c r="Y307" s="3">
        <v>0</v>
      </c>
      <c r="Z307" s="3">
        <v>0</v>
      </c>
      <c r="AA307" s="3">
        <v>10050</v>
      </c>
    </row>
    <row r="308" spans="1:27" ht="24" customHeight="1" x14ac:dyDescent="0.4">
      <c r="A308" s="2">
        <v>113590</v>
      </c>
      <c r="B308" s="4" t="s">
        <v>129</v>
      </c>
      <c r="C308" s="8" t="s">
        <v>655</v>
      </c>
      <c r="D308" s="8" t="s">
        <v>937</v>
      </c>
      <c r="E308" s="8" t="s">
        <v>1271</v>
      </c>
      <c r="F308" s="8" t="s">
        <v>750</v>
      </c>
      <c r="G308" s="8" t="s">
        <v>1267</v>
      </c>
      <c r="H308" s="8" t="s">
        <v>1181</v>
      </c>
      <c r="I308" s="8" t="s">
        <v>1181</v>
      </c>
      <c r="J308" s="8" t="s">
        <v>1181</v>
      </c>
      <c r="K308" s="3">
        <v>0</v>
      </c>
      <c r="L308" s="3">
        <v>0</v>
      </c>
      <c r="M308" s="9">
        <v>0</v>
      </c>
      <c r="N308" s="3">
        <v>0</v>
      </c>
      <c r="O308" s="3">
        <v>0</v>
      </c>
      <c r="P308" s="3">
        <v>4000000</v>
      </c>
      <c r="Q308" s="3">
        <v>4000000</v>
      </c>
      <c r="R308" s="3">
        <v>0</v>
      </c>
      <c r="S308" s="3">
        <f t="shared" si="19"/>
        <v>4000000</v>
      </c>
      <c r="T308" s="9">
        <f t="shared" si="16"/>
        <v>100</v>
      </c>
      <c r="U308" s="9">
        <f t="shared" si="17"/>
        <v>100</v>
      </c>
      <c r="V308" s="3">
        <v>0</v>
      </c>
      <c r="W308" s="3">
        <v>0</v>
      </c>
      <c r="X308" s="3">
        <v>0</v>
      </c>
      <c r="Y308" s="3">
        <v>0</v>
      </c>
      <c r="Z308" s="3">
        <v>0</v>
      </c>
      <c r="AA308" s="3">
        <v>0</v>
      </c>
    </row>
    <row r="309" spans="1:27" ht="23" customHeight="1" x14ac:dyDescent="0.4">
      <c r="A309" s="2">
        <v>113596</v>
      </c>
      <c r="B309" s="4" t="s">
        <v>130</v>
      </c>
      <c r="C309" s="8" t="s">
        <v>655</v>
      </c>
      <c r="D309" s="8" t="s">
        <v>937</v>
      </c>
      <c r="E309" s="8" t="s">
        <v>689</v>
      </c>
      <c r="F309" s="8" t="s">
        <v>1323</v>
      </c>
      <c r="G309" s="8" t="s">
        <v>1322</v>
      </c>
      <c r="H309" s="8" t="s">
        <v>1181</v>
      </c>
      <c r="I309" s="8" t="s">
        <v>1181</v>
      </c>
      <c r="J309" s="8" t="s">
        <v>1181</v>
      </c>
      <c r="K309" s="3">
        <v>90327</v>
      </c>
      <c r="L309" s="3">
        <v>124125</v>
      </c>
      <c r="M309" s="9">
        <f t="shared" si="18"/>
        <v>27.229003021148035</v>
      </c>
      <c r="N309" s="3">
        <v>164786</v>
      </c>
      <c r="O309" s="3">
        <v>0</v>
      </c>
      <c r="P309" s="3">
        <v>14000</v>
      </c>
      <c r="Q309" s="3">
        <v>178786</v>
      </c>
      <c r="R309" s="3">
        <v>0</v>
      </c>
      <c r="S309" s="3">
        <f t="shared" si="19"/>
        <v>178786</v>
      </c>
      <c r="T309" s="9">
        <f t="shared" si="16"/>
        <v>49.477587730582933</v>
      </c>
      <c r="U309" s="9">
        <f t="shared" si="17"/>
        <v>30.573422974953296</v>
      </c>
      <c r="V309" s="3">
        <v>1317</v>
      </c>
      <c r="W309" s="3">
        <v>3000</v>
      </c>
      <c r="X309" s="3">
        <v>4800</v>
      </c>
      <c r="Y309" s="3">
        <v>0</v>
      </c>
      <c r="Z309" s="3">
        <v>0</v>
      </c>
      <c r="AA309" s="3">
        <v>4800</v>
      </c>
    </row>
    <row r="310" spans="1:27" s="26" customFormat="1" ht="23.25" customHeight="1" x14ac:dyDescent="0.4">
      <c r="A310" s="21">
        <v>113599</v>
      </c>
      <c r="B310" s="22" t="s">
        <v>699</v>
      </c>
      <c r="C310" s="23" t="s">
        <v>655</v>
      </c>
      <c r="D310" s="23" t="s">
        <v>937</v>
      </c>
      <c r="E310" s="23" t="s">
        <v>1271</v>
      </c>
      <c r="F310" s="23" t="s">
        <v>750</v>
      </c>
      <c r="G310" s="23" t="s">
        <v>753</v>
      </c>
      <c r="H310" s="23" t="s">
        <v>1181</v>
      </c>
      <c r="I310" s="23" t="s">
        <v>1181</v>
      </c>
      <c r="J310" s="23" t="s">
        <v>1181</v>
      </c>
      <c r="K310" s="24">
        <v>50275</v>
      </c>
      <c r="L310" s="24">
        <v>74537</v>
      </c>
      <c r="M310" s="25">
        <f t="shared" si="18"/>
        <v>32.550277043615921</v>
      </c>
      <c r="N310" s="24">
        <v>92662</v>
      </c>
      <c r="O310" s="24">
        <v>0</v>
      </c>
      <c r="P310" s="24">
        <v>5000</v>
      </c>
      <c r="Q310" s="24">
        <v>97662</v>
      </c>
      <c r="R310" s="24">
        <v>0</v>
      </c>
      <c r="S310" s="24">
        <f t="shared" si="19"/>
        <v>97662</v>
      </c>
      <c r="T310" s="25">
        <f t="shared" si="16"/>
        <v>48.521431058139299</v>
      </c>
      <c r="U310" s="25">
        <f t="shared" si="17"/>
        <v>23.678605803690278</v>
      </c>
      <c r="V310" s="24">
        <v>4901</v>
      </c>
      <c r="W310" s="24">
        <v>7100</v>
      </c>
      <c r="X310" s="24">
        <v>59100</v>
      </c>
      <c r="Y310" s="24">
        <v>0</v>
      </c>
      <c r="Z310" s="24">
        <v>0</v>
      </c>
      <c r="AA310" s="24">
        <v>59100</v>
      </c>
    </row>
    <row r="311" spans="1:27" ht="23" customHeight="1" x14ac:dyDescent="0.4">
      <c r="A311" s="2">
        <v>113600</v>
      </c>
      <c r="B311" s="4" t="s">
        <v>657</v>
      </c>
      <c r="C311" s="8" t="s">
        <v>751</v>
      </c>
      <c r="D311" s="8" t="s">
        <v>936</v>
      </c>
      <c r="E311" s="8" t="s">
        <v>1346</v>
      </c>
      <c r="F311" s="8" t="s">
        <v>750</v>
      </c>
      <c r="G311" s="8" t="s">
        <v>663</v>
      </c>
      <c r="H311" s="8" t="s">
        <v>1180</v>
      </c>
      <c r="I311" s="8" t="s">
        <v>1181</v>
      </c>
      <c r="J311" s="8" t="s">
        <v>1181</v>
      </c>
      <c r="K311" s="3">
        <v>447722</v>
      </c>
      <c r="L311" s="3">
        <v>560000</v>
      </c>
      <c r="M311" s="9">
        <f t="shared" si="18"/>
        <v>20.049642857142857</v>
      </c>
      <c r="N311" s="3">
        <v>690000</v>
      </c>
      <c r="O311" s="3">
        <v>0</v>
      </c>
      <c r="P311" s="3">
        <v>100</v>
      </c>
      <c r="Q311" s="3">
        <v>690100</v>
      </c>
      <c r="R311" s="3">
        <v>0</v>
      </c>
      <c r="S311" s="3">
        <f t="shared" si="19"/>
        <v>690100</v>
      </c>
      <c r="T311" s="9">
        <f t="shared" si="16"/>
        <v>35.122156209245034</v>
      </c>
      <c r="U311" s="9">
        <f t="shared" si="17"/>
        <v>18.852340240544848</v>
      </c>
      <c r="V311" s="3">
        <v>1500</v>
      </c>
      <c r="W311" s="3">
        <v>3200</v>
      </c>
      <c r="X311" s="3">
        <v>3840</v>
      </c>
      <c r="Y311" s="3">
        <v>0</v>
      </c>
      <c r="Z311" s="3">
        <v>0</v>
      </c>
      <c r="AA311" s="3">
        <v>3840</v>
      </c>
    </row>
    <row r="312" spans="1:27" ht="22.05" customHeight="1" x14ac:dyDescent="0.4">
      <c r="A312" s="2">
        <v>113605</v>
      </c>
      <c r="B312" s="4" t="s">
        <v>131</v>
      </c>
      <c r="C312" s="8" t="s">
        <v>751</v>
      </c>
      <c r="D312" s="8" t="s">
        <v>936</v>
      </c>
      <c r="E312" s="8" t="s">
        <v>919</v>
      </c>
      <c r="F312" s="8" t="s">
        <v>750</v>
      </c>
      <c r="G312" s="8" t="s">
        <v>933</v>
      </c>
      <c r="H312" s="8" t="s">
        <v>1180</v>
      </c>
      <c r="I312" s="8" t="s">
        <v>1181</v>
      </c>
      <c r="J312" s="8" t="s">
        <v>1181</v>
      </c>
      <c r="K312" s="3">
        <v>130000</v>
      </c>
      <c r="L312" s="3">
        <v>200000</v>
      </c>
      <c r="M312" s="9">
        <f t="shared" si="18"/>
        <v>35</v>
      </c>
      <c r="N312" s="3">
        <v>200000</v>
      </c>
      <c r="O312" s="3">
        <v>0</v>
      </c>
      <c r="P312" s="3">
        <v>0</v>
      </c>
      <c r="Q312" s="3">
        <v>200000</v>
      </c>
      <c r="R312" s="3">
        <v>0</v>
      </c>
      <c r="S312" s="3">
        <f t="shared" si="19"/>
        <v>200000</v>
      </c>
      <c r="T312" s="9">
        <f t="shared" si="16"/>
        <v>35</v>
      </c>
      <c r="U312" s="9">
        <f t="shared" si="17"/>
        <v>0</v>
      </c>
      <c r="V312" s="3">
        <v>0</v>
      </c>
      <c r="W312" s="3">
        <v>0</v>
      </c>
      <c r="X312" s="3">
        <v>0</v>
      </c>
      <c r="Y312" s="3">
        <v>0</v>
      </c>
      <c r="Z312" s="3">
        <v>0</v>
      </c>
      <c r="AA312" s="3">
        <v>0</v>
      </c>
    </row>
    <row r="313" spans="1:27" s="26" customFormat="1" ht="23" customHeight="1" x14ac:dyDescent="0.4">
      <c r="A313" s="21">
        <v>113620</v>
      </c>
      <c r="B313" s="22" t="s">
        <v>132</v>
      </c>
      <c r="C313" s="23" t="s">
        <v>751</v>
      </c>
      <c r="D313" s="23" t="s">
        <v>936</v>
      </c>
      <c r="E313" s="23" t="s">
        <v>689</v>
      </c>
      <c r="F313" s="23" t="s">
        <v>750</v>
      </c>
      <c r="G313" s="23" t="s">
        <v>739</v>
      </c>
      <c r="H313" s="23" t="s">
        <v>1181</v>
      </c>
      <c r="I313" s="23" t="s">
        <v>1181</v>
      </c>
      <c r="J313" s="23" t="s">
        <v>1181</v>
      </c>
      <c r="K313" s="24">
        <v>1063605</v>
      </c>
      <c r="L313" s="24">
        <v>1647344</v>
      </c>
      <c r="M313" s="25">
        <f t="shared" si="18"/>
        <v>35.435161083538105</v>
      </c>
      <c r="N313" s="24">
        <v>2120759</v>
      </c>
      <c r="O313" s="24">
        <v>0</v>
      </c>
      <c r="P313" s="24">
        <v>0</v>
      </c>
      <c r="Q313" s="24">
        <v>2120759</v>
      </c>
      <c r="R313" s="24">
        <v>0</v>
      </c>
      <c r="S313" s="24">
        <f t="shared" si="19"/>
        <v>2120759</v>
      </c>
      <c r="T313" s="25">
        <f t="shared" si="16"/>
        <v>49.847908225309901</v>
      </c>
      <c r="U313" s="25">
        <f t="shared" si="17"/>
        <v>22.322904205522644</v>
      </c>
      <c r="V313" s="24">
        <v>72415</v>
      </c>
      <c r="W313" s="24">
        <v>391700</v>
      </c>
      <c r="X313" s="24">
        <v>300267</v>
      </c>
      <c r="Y313" s="24">
        <v>0</v>
      </c>
      <c r="Z313" s="24">
        <v>0</v>
      </c>
      <c r="AA313" s="24">
        <v>300267</v>
      </c>
    </row>
    <row r="314" spans="1:27" ht="25.05" customHeight="1" x14ac:dyDescent="0.4">
      <c r="A314" s="2">
        <v>113621</v>
      </c>
      <c r="B314" s="4" t="s">
        <v>658</v>
      </c>
      <c r="C314" s="8" t="s">
        <v>751</v>
      </c>
      <c r="D314" s="8" t="s">
        <v>936</v>
      </c>
      <c r="E314" s="8" t="s">
        <v>689</v>
      </c>
      <c r="F314" s="8" t="s">
        <v>1323</v>
      </c>
      <c r="G314" s="8" t="s">
        <v>1308</v>
      </c>
      <c r="H314" s="8" t="s">
        <v>1181</v>
      </c>
      <c r="I314" s="8" t="s">
        <v>1181</v>
      </c>
      <c r="J314" s="8" t="s">
        <v>1181</v>
      </c>
      <c r="K314" s="3">
        <v>160948</v>
      </c>
      <c r="L314" s="3">
        <v>282842</v>
      </c>
      <c r="M314" s="9">
        <f t="shared" si="18"/>
        <v>43.096145551226478</v>
      </c>
      <c r="N314" s="3">
        <v>367970</v>
      </c>
      <c r="O314" s="3">
        <v>0</v>
      </c>
      <c r="P314" s="3">
        <v>0</v>
      </c>
      <c r="Q314" s="3">
        <v>367970</v>
      </c>
      <c r="R314" s="3">
        <v>0</v>
      </c>
      <c r="S314" s="3">
        <f t="shared" si="19"/>
        <v>367970</v>
      </c>
      <c r="T314" s="9">
        <f t="shared" si="16"/>
        <v>56.260564719950004</v>
      </c>
      <c r="U314" s="9">
        <f t="shared" si="17"/>
        <v>23.134494659890752</v>
      </c>
      <c r="V314" s="3">
        <v>47850</v>
      </c>
      <c r="W314" s="3">
        <v>15000</v>
      </c>
      <c r="X314" s="3">
        <v>40000</v>
      </c>
      <c r="Y314" s="3">
        <v>0</v>
      </c>
      <c r="Z314" s="3">
        <v>0</v>
      </c>
      <c r="AA314" s="3">
        <v>40000</v>
      </c>
    </row>
    <row r="315" spans="1:27" ht="22.05" customHeight="1" x14ac:dyDescent="0.4">
      <c r="A315" s="2">
        <v>113622</v>
      </c>
      <c r="B315" s="4" t="s">
        <v>133</v>
      </c>
      <c r="C315" s="8" t="s">
        <v>751</v>
      </c>
      <c r="D315" s="8" t="s">
        <v>936</v>
      </c>
      <c r="E315" s="8" t="s">
        <v>689</v>
      </c>
      <c r="F315" s="8" t="s">
        <v>1323</v>
      </c>
      <c r="G315" s="8" t="s">
        <v>1308</v>
      </c>
      <c r="H315" s="8" t="s">
        <v>1181</v>
      </c>
      <c r="I315" s="8" t="s">
        <v>1181</v>
      </c>
      <c r="J315" s="8" t="s">
        <v>1181</v>
      </c>
      <c r="K315" s="3">
        <v>0</v>
      </c>
      <c r="L315" s="3">
        <v>250000</v>
      </c>
      <c r="M315" s="9">
        <f t="shared" si="18"/>
        <v>100</v>
      </c>
      <c r="N315" s="3">
        <v>275400</v>
      </c>
      <c r="O315" s="3">
        <v>0</v>
      </c>
      <c r="P315" s="3">
        <v>0</v>
      </c>
      <c r="Q315" s="3">
        <v>275400</v>
      </c>
      <c r="R315" s="3">
        <v>0</v>
      </c>
      <c r="S315" s="3">
        <f t="shared" si="19"/>
        <v>275400</v>
      </c>
      <c r="T315" s="9">
        <f t="shared" si="16"/>
        <v>100</v>
      </c>
      <c r="U315" s="9">
        <f t="shared" si="17"/>
        <v>9.2229484386347131</v>
      </c>
      <c r="V315" s="3">
        <v>0</v>
      </c>
      <c r="W315" s="3">
        <v>0</v>
      </c>
      <c r="X315" s="3">
        <v>0</v>
      </c>
      <c r="Y315" s="3">
        <v>0</v>
      </c>
      <c r="Z315" s="3">
        <v>0</v>
      </c>
      <c r="AA315" s="3">
        <v>0</v>
      </c>
    </row>
    <row r="316" spans="1:27" ht="25.05" customHeight="1" x14ac:dyDescent="0.4">
      <c r="A316" s="2">
        <v>113623</v>
      </c>
      <c r="B316" s="4" t="s">
        <v>659</v>
      </c>
      <c r="C316" s="8" t="s">
        <v>751</v>
      </c>
      <c r="D316" s="8" t="s">
        <v>936</v>
      </c>
      <c r="E316" s="8" t="s">
        <v>755</v>
      </c>
      <c r="F316" s="8" t="s">
        <v>1321</v>
      </c>
      <c r="G316" s="8" t="s">
        <v>933</v>
      </c>
      <c r="H316" s="8" t="s">
        <v>1180</v>
      </c>
      <c r="I316" s="8" t="s">
        <v>1181</v>
      </c>
      <c r="J316" s="8" t="s">
        <v>1181</v>
      </c>
      <c r="K316" s="3">
        <v>0</v>
      </c>
      <c r="L316" s="3">
        <v>100000</v>
      </c>
      <c r="M316" s="9">
        <f t="shared" si="18"/>
        <v>100</v>
      </c>
      <c r="N316" s="3">
        <v>120050</v>
      </c>
      <c r="O316" s="3">
        <v>0</v>
      </c>
      <c r="P316" s="3">
        <v>0</v>
      </c>
      <c r="Q316" s="3">
        <v>120050</v>
      </c>
      <c r="R316" s="3">
        <v>0</v>
      </c>
      <c r="S316" s="3">
        <f t="shared" si="19"/>
        <v>120050</v>
      </c>
      <c r="T316" s="9">
        <f t="shared" si="16"/>
        <v>100</v>
      </c>
      <c r="U316" s="9">
        <f t="shared" si="17"/>
        <v>16.701374427321948</v>
      </c>
      <c r="V316" s="3">
        <v>0</v>
      </c>
      <c r="W316" s="3">
        <v>0</v>
      </c>
      <c r="X316" s="3">
        <v>0</v>
      </c>
      <c r="Y316" s="3">
        <v>0</v>
      </c>
      <c r="Z316" s="3">
        <v>0</v>
      </c>
      <c r="AA316" s="3">
        <v>0</v>
      </c>
    </row>
    <row r="317" spans="1:27" ht="22.05" customHeight="1" x14ac:dyDescent="0.4">
      <c r="A317" s="2">
        <v>113624</v>
      </c>
      <c r="B317" s="4" t="s">
        <v>134</v>
      </c>
      <c r="C317" s="8" t="s">
        <v>751</v>
      </c>
      <c r="D317" s="8" t="s">
        <v>936</v>
      </c>
      <c r="E317" s="8" t="s">
        <v>755</v>
      </c>
      <c r="F317" s="8" t="s">
        <v>750</v>
      </c>
      <c r="G317" s="8" t="s">
        <v>925</v>
      </c>
      <c r="H317" s="8" t="s">
        <v>1180</v>
      </c>
      <c r="I317" s="8" t="s">
        <v>1181</v>
      </c>
      <c r="J317" s="8" t="s">
        <v>1181</v>
      </c>
      <c r="K317" s="3">
        <v>238532</v>
      </c>
      <c r="L317" s="3">
        <v>322400</v>
      </c>
      <c r="M317" s="9">
        <f t="shared" si="18"/>
        <v>26.013647642679899</v>
      </c>
      <c r="N317" s="3">
        <v>460000</v>
      </c>
      <c r="O317" s="3">
        <v>0</v>
      </c>
      <c r="P317" s="3">
        <v>0</v>
      </c>
      <c r="Q317" s="3">
        <v>460000</v>
      </c>
      <c r="R317" s="3">
        <v>0</v>
      </c>
      <c r="S317" s="3">
        <f t="shared" si="19"/>
        <v>460000</v>
      </c>
      <c r="T317" s="9">
        <f t="shared" si="16"/>
        <v>48.145217391304342</v>
      </c>
      <c r="U317" s="9">
        <f t="shared" si="17"/>
        <v>29.913043478260871</v>
      </c>
      <c r="V317" s="3">
        <v>1720</v>
      </c>
      <c r="W317" s="3">
        <v>4000</v>
      </c>
      <c r="X317" s="3">
        <v>5200</v>
      </c>
      <c r="Y317" s="3">
        <v>0</v>
      </c>
      <c r="Z317" s="3">
        <v>0</v>
      </c>
      <c r="AA317" s="3">
        <v>5200</v>
      </c>
    </row>
    <row r="318" spans="1:27" ht="23" customHeight="1" x14ac:dyDescent="0.4">
      <c r="A318" s="2">
        <v>113625</v>
      </c>
      <c r="B318" s="4" t="s">
        <v>135</v>
      </c>
      <c r="C318" s="8" t="s">
        <v>751</v>
      </c>
      <c r="D318" s="8" t="s">
        <v>936</v>
      </c>
      <c r="E318" s="8" t="s">
        <v>689</v>
      </c>
      <c r="F318" s="8" t="s">
        <v>1323</v>
      </c>
      <c r="G318" s="8" t="s">
        <v>738</v>
      </c>
      <c r="H318" s="8" t="s">
        <v>1181</v>
      </c>
      <c r="I318" s="8" t="s">
        <v>1181</v>
      </c>
      <c r="J318" s="8" t="s">
        <v>1181</v>
      </c>
      <c r="K318" s="3">
        <v>68846</v>
      </c>
      <c r="L318" s="3">
        <v>112645</v>
      </c>
      <c r="M318" s="9">
        <f t="shared" si="18"/>
        <v>38.882329442052466</v>
      </c>
      <c r="N318" s="3">
        <v>146409</v>
      </c>
      <c r="O318" s="3">
        <v>0</v>
      </c>
      <c r="P318" s="3">
        <v>0</v>
      </c>
      <c r="Q318" s="3">
        <v>146409</v>
      </c>
      <c r="R318" s="3">
        <v>0</v>
      </c>
      <c r="S318" s="3">
        <f t="shared" si="19"/>
        <v>146409</v>
      </c>
      <c r="T318" s="9">
        <f t="shared" si="16"/>
        <v>52.976934478071705</v>
      </c>
      <c r="U318" s="9">
        <f t="shared" si="17"/>
        <v>23.061423819573935</v>
      </c>
      <c r="V318" s="3">
        <v>1690</v>
      </c>
      <c r="W318" s="3">
        <v>3850</v>
      </c>
      <c r="X318" s="3">
        <v>5005</v>
      </c>
      <c r="Y318" s="3">
        <v>0</v>
      </c>
      <c r="Z318" s="3">
        <v>0</v>
      </c>
      <c r="AA318" s="3">
        <v>5005</v>
      </c>
    </row>
    <row r="319" spans="1:27" ht="23" customHeight="1" x14ac:dyDescent="0.4">
      <c r="A319" s="2">
        <v>113626</v>
      </c>
      <c r="B319" s="4" t="s">
        <v>136</v>
      </c>
      <c r="C319" s="8" t="s">
        <v>751</v>
      </c>
      <c r="D319" s="8" t="s">
        <v>936</v>
      </c>
      <c r="E319" s="8" t="s">
        <v>689</v>
      </c>
      <c r="F319" s="8" t="s">
        <v>1323</v>
      </c>
      <c r="G319" s="8" t="s">
        <v>932</v>
      </c>
      <c r="H319" s="8" t="s">
        <v>1181</v>
      </c>
      <c r="I319" s="8" t="s">
        <v>1181</v>
      </c>
      <c r="J319" s="8" t="s">
        <v>1181</v>
      </c>
      <c r="K319" s="3">
        <v>348539</v>
      </c>
      <c r="L319" s="3">
        <v>472093</v>
      </c>
      <c r="M319" s="9">
        <f t="shared" si="18"/>
        <v>26.171538235051145</v>
      </c>
      <c r="N319" s="3">
        <v>698398</v>
      </c>
      <c r="O319" s="3">
        <v>0</v>
      </c>
      <c r="P319" s="3">
        <v>0</v>
      </c>
      <c r="Q319" s="3">
        <v>698398</v>
      </c>
      <c r="R319" s="3">
        <v>0</v>
      </c>
      <c r="S319" s="3">
        <f t="shared" si="19"/>
        <v>698398</v>
      </c>
      <c r="T319" s="9">
        <f t="shared" si="16"/>
        <v>50.094501988837315</v>
      </c>
      <c r="U319" s="9">
        <f t="shared" si="17"/>
        <v>32.403443308829637</v>
      </c>
      <c r="V319" s="3">
        <v>24630</v>
      </c>
      <c r="W319" s="3">
        <v>28000</v>
      </c>
      <c r="X319" s="3">
        <v>42000</v>
      </c>
      <c r="Y319" s="3">
        <v>0</v>
      </c>
      <c r="Z319" s="3">
        <v>0</v>
      </c>
      <c r="AA319" s="3">
        <v>42000</v>
      </c>
    </row>
    <row r="320" spans="1:27" ht="22.05" customHeight="1" x14ac:dyDescent="0.4">
      <c r="A320" s="2">
        <v>113628</v>
      </c>
      <c r="B320" s="4" t="s">
        <v>137</v>
      </c>
      <c r="C320" s="8" t="s">
        <v>751</v>
      </c>
      <c r="D320" s="8" t="s">
        <v>936</v>
      </c>
      <c r="E320" s="8" t="s">
        <v>689</v>
      </c>
      <c r="F320" s="8" t="s">
        <v>1323</v>
      </c>
      <c r="G320" s="8" t="s">
        <v>932</v>
      </c>
      <c r="H320" s="8" t="s">
        <v>1181</v>
      </c>
      <c r="I320" s="8" t="s">
        <v>1181</v>
      </c>
      <c r="J320" s="8" t="s">
        <v>1181</v>
      </c>
      <c r="K320" s="3">
        <v>115828</v>
      </c>
      <c r="L320" s="3">
        <v>147297</v>
      </c>
      <c r="M320" s="9">
        <f t="shared" si="18"/>
        <v>21.364318350000339</v>
      </c>
      <c r="N320" s="3">
        <v>181919</v>
      </c>
      <c r="O320" s="3">
        <v>0</v>
      </c>
      <c r="P320" s="3">
        <v>0</v>
      </c>
      <c r="Q320" s="3">
        <v>181919</v>
      </c>
      <c r="R320" s="3">
        <v>0</v>
      </c>
      <c r="S320" s="3">
        <f t="shared" si="19"/>
        <v>181919</v>
      </c>
      <c r="T320" s="9">
        <f t="shared" si="16"/>
        <v>36.329905067639992</v>
      </c>
      <c r="U320" s="9">
        <f t="shared" si="17"/>
        <v>19.031547007184514</v>
      </c>
      <c r="V320" s="3">
        <v>4350</v>
      </c>
      <c r="W320" s="3">
        <v>5000</v>
      </c>
      <c r="X320" s="3">
        <v>7000</v>
      </c>
      <c r="Y320" s="3">
        <v>0</v>
      </c>
      <c r="Z320" s="3">
        <v>0</v>
      </c>
      <c r="AA320" s="3">
        <v>7000</v>
      </c>
    </row>
    <row r="321" spans="1:27" ht="23" customHeight="1" x14ac:dyDescent="0.4">
      <c r="A321" s="2">
        <v>113629</v>
      </c>
      <c r="B321" s="4" t="s">
        <v>138</v>
      </c>
      <c r="C321" s="8" t="s">
        <v>751</v>
      </c>
      <c r="D321" s="8" t="s">
        <v>936</v>
      </c>
      <c r="E321" s="8" t="s">
        <v>689</v>
      </c>
      <c r="F321" s="8" t="s">
        <v>1323</v>
      </c>
      <c r="G321" s="8" t="s">
        <v>932</v>
      </c>
      <c r="H321" s="8" t="s">
        <v>1181</v>
      </c>
      <c r="I321" s="8" t="s">
        <v>1181</v>
      </c>
      <c r="J321" s="8" t="s">
        <v>1181</v>
      </c>
      <c r="K321" s="3">
        <v>53742</v>
      </c>
      <c r="L321" s="3">
        <v>76987</v>
      </c>
      <c r="M321" s="9">
        <f t="shared" si="18"/>
        <v>30.193409276890904</v>
      </c>
      <c r="N321" s="3">
        <v>91889</v>
      </c>
      <c r="O321" s="3">
        <v>0</v>
      </c>
      <c r="P321" s="3">
        <v>0</v>
      </c>
      <c r="Q321" s="3">
        <v>91889</v>
      </c>
      <c r="R321" s="3">
        <v>0</v>
      </c>
      <c r="S321" s="3">
        <f t="shared" si="19"/>
        <v>91889</v>
      </c>
      <c r="T321" s="9">
        <f t="shared" si="16"/>
        <v>41.514218241574078</v>
      </c>
      <c r="U321" s="9">
        <f t="shared" si="17"/>
        <v>16.217392723829839</v>
      </c>
      <c r="V321" s="3">
        <v>4991</v>
      </c>
      <c r="W321" s="3">
        <v>8000</v>
      </c>
      <c r="X321" s="3">
        <v>11200</v>
      </c>
      <c r="Y321" s="3">
        <v>0</v>
      </c>
      <c r="Z321" s="3">
        <v>0</v>
      </c>
      <c r="AA321" s="3">
        <v>11200</v>
      </c>
    </row>
    <row r="322" spans="1:27" ht="23" customHeight="1" x14ac:dyDescent="0.4">
      <c r="A322" s="2">
        <v>113630</v>
      </c>
      <c r="B322" s="4" t="s">
        <v>139</v>
      </c>
      <c r="C322" s="8" t="s">
        <v>751</v>
      </c>
      <c r="D322" s="8" t="s">
        <v>936</v>
      </c>
      <c r="E322" s="8" t="s">
        <v>1346</v>
      </c>
      <c r="F322" s="8" t="s">
        <v>761</v>
      </c>
      <c r="G322" s="8" t="s">
        <v>663</v>
      </c>
      <c r="H322" s="8" t="s">
        <v>1180</v>
      </c>
      <c r="I322" s="8" t="s">
        <v>1181</v>
      </c>
      <c r="J322" s="8" t="s">
        <v>1181</v>
      </c>
      <c r="K322" s="3">
        <v>905349</v>
      </c>
      <c r="L322" s="3">
        <v>1352922</v>
      </c>
      <c r="M322" s="9">
        <f t="shared" si="18"/>
        <v>33.081951509399651</v>
      </c>
      <c r="N322" s="3">
        <v>1760000</v>
      </c>
      <c r="O322" s="3">
        <v>0</v>
      </c>
      <c r="P322" s="3">
        <v>0</v>
      </c>
      <c r="Q322" s="3">
        <v>1760000</v>
      </c>
      <c r="R322" s="3">
        <v>0</v>
      </c>
      <c r="S322" s="3">
        <f t="shared" si="19"/>
        <v>1760000</v>
      </c>
      <c r="T322" s="9">
        <f t="shared" ref="T322:T385" si="20">((S322-K322)/S322)*100</f>
        <v>48.559715909090912</v>
      </c>
      <c r="U322" s="9">
        <f t="shared" ref="U322:U385" si="21">((S322-L322)/S322)*100</f>
        <v>23.129431818181818</v>
      </c>
      <c r="V322" s="3">
        <v>857</v>
      </c>
      <c r="W322" s="3">
        <v>1100</v>
      </c>
      <c r="X322" s="3">
        <v>3000</v>
      </c>
      <c r="Y322" s="3">
        <v>0</v>
      </c>
      <c r="Z322" s="3">
        <v>0</v>
      </c>
      <c r="AA322" s="3">
        <v>3000</v>
      </c>
    </row>
    <row r="323" spans="1:27" ht="24" customHeight="1" x14ac:dyDescent="0.4">
      <c r="A323" s="2">
        <v>113632</v>
      </c>
      <c r="B323" s="4" t="s">
        <v>630</v>
      </c>
      <c r="C323" s="8" t="s">
        <v>751</v>
      </c>
      <c r="D323" s="8" t="s">
        <v>936</v>
      </c>
      <c r="E323" s="8" t="s">
        <v>1346</v>
      </c>
      <c r="F323" s="8" t="s">
        <v>761</v>
      </c>
      <c r="G323" s="8" t="s">
        <v>663</v>
      </c>
      <c r="H323" s="8" t="s">
        <v>1180</v>
      </c>
      <c r="I323" s="8" t="s">
        <v>1181</v>
      </c>
      <c r="J323" s="8" t="s">
        <v>1181</v>
      </c>
      <c r="K323" s="3">
        <v>19200</v>
      </c>
      <c r="L323" s="3">
        <v>56000</v>
      </c>
      <c r="M323" s="9">
        <f t="shared" ref="M323:M386" si="22">((L323-K323)/L323)*100</f>
        <v>65.714285714285708</v>
      </c>
      <c r="N323" s="3">
        <v>65000</v>
      </c>
      <c r="O323" s="3">
        <v>0</v>
      </c>
      <c r="P323" s="3">
        <v>0</v>
      </c>
      <c r="Q323" s="3">
        <v>65000</v>
      </c>
      <c r="R323" s="3">
        <v>0</v>
      </c>
      <c r="S323" s="3">
        <f t="shared" ref="S323:S386" si="23">Q323+R323</f>
        <v>65000</v>
      </c>
      <c r="T323" s="9">
        <f t="shared" si="20"/>
        <v>70.461538461538467</v>
      </c>
      <c r="U323" s="9">
        <f t="shared" si="21"/>
        <v>13.846153846153847</v>
      </c>
      <c r="V323" s="3">
        <v>0</v>
      </c>
      <c r="W323" s="3">
        <v>0</v>
      </c>
      <c r="X323" s="3">
        <v>0</v>
      </c>
      <c r="Y323" s="3">
        <v>0</v>
      </c>
      <c r="Z323" s="3">
        <v>0</v>
      </c>
      <c r="AA323" s="3">
        <v>0</v>
      </c>
    </row>
    <row r="324" spans="1:27" ht="23" customHeight="1" x14ac:dyDescent="0.4">
      <c r="A324" s="2">
        <v>113633</v>
      </c>
      <c r="B324" s="4" t="s">
        <v>660</v>
      </c>
      <c r="C324" s="8" t="s">
        <v>751</v>
      </c>
      <c r="D324" s="8" t="s">
        <v>936</v>
      </c>
      <c r="E324" s="8" t="s">
        <v>1271</v>
      </c>
      <c r="F324" s="8" t="s">
        <v>709</v>
      </c>
      <c r="G324" s="8" t="s">
        <v>933</v>
      </c>
      <c r="H324" s="8" t="s">
        <v>1181</v>
      </c>
      <c r="I324" s="8" t="s">
        <v>1181</v>
      </c>
      <c r="J324" s="8" t="s">
        <v>1181</v>
      </c>
      <c r="K324" s="3">
        <v>79708</v>
      </c>
      <c r="L324" s="3">
        <v>102900</v>
      </c>
      <c r="M324" s="9">
        <f t="shared" si="22"/>
        <v>22.538386783284743</v>
      </c>
      <c r="N324" s="3">
        <v>140000</v>
      </c>
      <c r="O324" s="3">
        <v>0</v>
      </c>
      <c r="P324" s="3">
        <v>5000</v>
      </c>
      <c r="Q324" s="3">
        <v>145000</v>
      </c>
      <c r="R324" s="3">
        <v>0</v>
      </c>
      <c r="S324" s="3">
        <f t="shared" si="23"/>
        <v>145000</v>
      </c>
      <c r="T324" s="9">
        <f t="shared" si="20"/>
        <v>45.028965517241382</v>
      </c>
      <c r="U324" s="9">
        <f t="shared" si="21"/>
        <v>29.03448275862069</v>
      </c>
      <c r="V324" s="3">
        <v>17175</v>
      </c>
      <c r="W324" s="3">
        <v>30000</v>
      </c>
      <c r="X324" s="3">
        <v>38380</v>
      </c>
      <c r="Y324" s="3">
        <v>0</v>
      </c>
      <c r="Z324" s="3">
        <v>0</v>
      </c>
      <c r="AA324" s="3">
        <v>38380</v>
      </c>
    </row>
    <row r="325" spans="1:27" ht="24" customHeight="1" x14ac:dyDescent="0.4">
      <c r="A325" s="2">
        <v>113635</v>
      </c>
      <c r="B325" s="4" t="s">
        <v>631</v>
      </c>
      <c r="C325" s="8" t="s">
        <v>751</v>
      </c>
      <c r="D325" s="8" t="s">
        <v>936</v>
      </c>
      <c r="E325" s="8" t="s">
        <v>1346</v>
      </c>
      <c r="F325" s="8" t="s">
        <v>761</v>
      </c>
      <c r="G325" s="8" t="s">
        <v>663</v>
      </c>
      <c r="H325" s="8" t="s">
        <v>1180</v>
      </c>
      <c r="I325" s="8" t="s">
        <v>1181</v>
      </c>
      <c r="J325" s="8" t="s">
        <v>1181</v>
      </c>
      <c r="K325" s="3">
        <v>0</v>
      </c>
      <c r="L325" s="3">
        <v>80000</v>
      </c>
      <c r="M325" s="9">
        <f t="shared" si="22"/>
        <v>100</v>
      </c>
      <c r="N325" s="3">
        <v>100000</v>
      </c>
      <c r="O325" s="3">
        <v>0</v>
      </c>
      <c r="P325" s="3">
        <v>0</v>
      </c>
      <c r="Q325" s="3">
        <v>100000</v>
      </c>
      <c r="R325" s="3">
        <v>0</v>
      </c>
      <c r="S325" s="3">
        <f t="shared" si="23"/>
        <v>100000</v>
      </c>
      <c r="T325" s="9">
        <f t="shared" si="20"/>
        <v>100</v>
      </c>
      <c r="U325" s="9">
        <f t="shared" si="21"/>
        <v>20</v>
      </c>
      <c r="V325" s="3">
        <v>0</v>
      </c>
      <c r="W325" s="3">
        <v>0</v>
      </c>
      <c r="X325" s="3">
        <v>0</v>
      </c>
      <c r="Y325" s="3">
        <v>0</v>
      </c>
      <c r="Z325" s="3">
        <v>0</v>
      </c>
      <c r="AA325" s="3">
        <v>0</v>
      </c>
    </row>
    <row r="326" spans="1:27" ht="23" customHeight="1" x14ac:dyDescent="0.4">
      <c r="A326" s="2">
        <v>113641</v>
      </c>
      <c r="B326" s="4" t="s">
        <v>140</v>
      </c>
      <c r="C326" s="8" t="s">
        <v>655</v>
      </c>
      <c r="D326" s="8" t="s">
        <v>937</v>
      </c>
      <c r="E326" s="8" t="s">
        <v>689</v>
      </c>
      <c r="F326" s="8" t="s">
        <v>1323</v>
      </c>
      <c r="G326" s="8" t="s">
        <v>738</v>
      </c>
      <c r="H326" s="8" t="s">
        <v>1181</v>
      </c>
      <c r="I326" s="8" t="s">
        <v>1181</v>
      </c>
      <c r="J326" s="8" t="s">
        <v>1181</v>
      </c>
      <c r="K326" s="3">
        <v>167092</v>
      </c>
      <c r="L326" s="3">
        <v>200250</v>
      </c>
      <c r="M326" s="9">
        <f t="shared" si="22"/>
        <v>16.558302122347065</v>
      </c>
      <c r="N326" s="3">
        <v>297102</v>
      </c>
      <c r="O326" s="3">
        <v>0</v>
      </c>
      <c r="P326" s="3">
        <v>0</v>
      </c>
      <c r="Q326" s="3">
        <v>297102</v>
      </c>
      <c r="R326" s="3">
        <v>0</v>
      </c>
      <c r="S326" s="3">
        <f t="shared" si="23"/>
        <v>297102</v>
      </c>
      <c r="T326" s="9">
        <f t="shared" si="20"/>
        <v>43.75938229968159</v>
      </c>
      <c r="U326" s="9">
        <f t="shared" si="21"/>
        <v>32.598905426419208</v>
      </c>
      <c r="V326" s="3">
        <v>14948</v>
      </c>
      <c r="W326" s="3">
        <v>20000</v>
      </c>
      <c r="X326" s="3">
        <v>30000</v>
      </c>
      <c r="Y326" s="3">
        <v>0</v>
      </c>
      <c r="Z326" s="3">
        <v>0</v>
      </c>
      <c r="AA326" s="3">
        <v>30000</v>
      </c>
    </row>
    <row r="327" spans="1:27" ht="23" customHeight="1" x14ac:dyDescent="0.4">
      <c r="A327" s="2">
        <v>113642</v>
      </c>
      <c r="B327" s="4" t="s">
        <v>141</v>
      </c>
      <c r="C327" s="8" t="s">
        <v>655</v>
      </c>
      <c r="D327" s="8" t="s">
        <v>937</v>
      </c>
      <c r="E327" s="8" t="s">
        <v>689</v>
      </c>
      <c r="F327" s="8" t="s">
        <v>1323</v>
      </c>
      <c r="G327" s="8" t="s">
        <v>739</v>
      </c>
      <c r="H327" s="8" t="s">
        <v>1181</v>
      </c>
      <c r="I327" s="8" t="s">
        <v>1181</v>
      </c>
      <c r="J327" s="8" t="s">
        <v>1181</v>
      </c>
      <c r="K327" s="3">
        <v>72209</v>
      </c>
      <c r="L327" s="3">
        <v>109136</v>
      </c>
      <c r="M327" s="9">
        <f t="shared" si="22"/>
        <v>33.835764550652399</v>
      </c>
      <c r="N327" s="3">
        <v>134817</v>
      </c>
      <c r="O327" s="3">
        <v>0</v>
      </c>
      <c r="P327" s="3">
        <v>51600</v>
      </c>
      <c r="Q327" s="3">
        <v>186417</v>
      </c>
      <c r="R327" s="3">
        <v>0</v>
      </c>
      <c r="S327" s="3">
        <f t="shared" si="23"/>
        <v>186417</v>
      </c>
      <c r="T327" s="9">
        <f t="shared" si="20"/>
        <v>61.264798811267219</v>
      </c>
      <c r="U327" s="9">
        <f t="shared" si="21"/>
        <v>41.455983091670824</v>
      </c>
      <c r="V327" s="3">
        <v>1290</v>
      </c>
      <c r="W327" s="3">
        <v>3000</v>
      </c>
      <c r="X327" s="3">
        <v>3900</v>
      </c>
      <c r="Y327" s="3">
        <v>0</v>
      </c>
      <c r="Z327" s="3">
        <v>0</v>
      </c>
      <c r="AA327" s="3">
        <v>3900</v>
      </c>
    </row>
    <row r="328" spans="1:27" ht="23" customHeight="1" x14ac:dyDescent="0.4">
      <c r="A328" s="2">
        <v>113643</v>
      </c>
      <c r="B328" s="4" t="s">
        <v>142</v>
      </c>
      <c r="C328" s="8" t="s">
        <v>655</v>
      </c>
      <c r="D328" s="8" t="s">
        <v>937</v>
      </c>
      <c r="E328" s="8" t="s">
        <v>689</v>
      </c>
      <c r="F328" s="8" t="s">
        <v>1323</v>
      </c>
      <c r="G328" s="8" t="s">
        <v>930</v>
      </c>
      <c r="H328" s="8" t="s">
        <v>1181</v>
      </c>
      <c r="I328" s="8" t="s">
        <v>1181</v>
      </c>
      <c r="J328" s="8" t="s">
        <v>1181</v>
      </c>
      <c r="K328" s="3">
        <v>22686</v>
      </c>
      <c r="L328" s="3">
        <v>66828</v>
      </c>
      <c r="M328" s="9">
        <f t="shared" si="22"/>
        <v>66.053151373675703</v>
      </c>
      <c r="N328" s="3">
        <v>82474</v>
      </c>
      <c r="O328" s="3">
        <v>0</v>
      </c>
      <c r="P328" s="3">
        <v>19000</v>
      </c>
      <c r="Q328" s="3">
        <v>101474</v>
      </c>
      <c r="R328" s="3">
        <v>0</v>
      </c>
      <c r="S328" s="3">
        <f t="shared" si="23"/>
        <v>101474</v>
      </c>
      <c r="T328" s="9">
        <f t="shared" si="20"/>
        <v>77.643534304353821</v>
      </c>
      <c r="U328" s="9">
        <f t="shared" si="21"/>
        <v>34.14273607032343</v>
      </c>
      <c r="V328" s="3">
        <v>1184</v>
      </c>
      <c r="W328" s="3">
        <v>2500</v>
      </c>
      <c r="X328" s="3">
        <v>4000</v>
      </c>
      <c r="Y328" s="3">
        <v>0</v>
      </c>
      <c r="Z328" s="3">
        <v>0</v>
      </c>
      <c r="AA328" s="3">
        <v>4000</v>
      </c>
    </row>
    <row r="329" spans="1:27" ht="22.05" customHeight="1" x14ac:dyDescent="0.4">
      <c r="A329" s="2">
        <v>113644</v>
      </c>
      <c r="B329" s="4" t="s">
        <v>143</v>
      </c>
      <c r="C329" s="8" t="s">
        <v>655</v>
      </c>
      <c r="D329" s="8" t="s">
        <v>937</v>
      </c>
      <c r="E329" s="8" t="s">
        <v>689</v>
      </c>
      <c r="F329" s="8" t="s">
        <v>1323</v>
      </c>
      <c r="G329" s="8" t="s">
        <v>641</v>
      </c>
      <c r="H329" s="8" t="s">
        <v>1181</v>
      </c>
      <c r="I329" s="8" t="s">
        <v>1181</v>
      </c>
      <c r="J329" s="8" t="s">
        <v>1181</v>
      </c>
      <c r="K329" s="3">
        <v>30265</v>
      </c>
      <c r="L329" s="3">
        <v>42198</v>
      </c>
      <c r="M329" s="9">
        <f t="shared" si="22"/>
        <v>28.278591402436131</v>
      </c>
      <c r="N329" s="3">
        <v>60548</v>
      </c>
      <c r="O329" s="3">
        <v>0</v>
      </c>
      <c r="P329" s="3">
        <v>6000</v>
      </c>
      <c r="Q329" s="3">
        <v>66548</v>
      </c>
      <c r="R329" s="3">
        <v>0</v>
      </c>
      <c r="S329" s="3">
        <f t="shared" si="23"/>
        <v>66548</v>
      </c>
      <c r="T329" s="9">
        <f t="shared" si="20"/>
        <v>54.521548356073815</v>
      </c>
      <c r="U329" s="9">
        <f t="shared" si="21"/>
        <v>36.590130432169261</v>
      </c>
      <c r="V329" s="3">
        <v>1839</v>
      </c>
      <c r="W329" s="3">
        <v>3000</v>
      </c>
      <c r="X329" s="3">
        <v>4200</v>
      </c>
      <c r="Y329" s="3">
        <v>0</v>
      </c>
      <c r="Z329" s="3">
        <v>0</v>
      </c>
      <c r="AA329" s="3">
        <v>4200</v>
      </c>
    </row>
    <row r="330" spans="1:27" ht="25.05" customHeight="1" x14ac:dyDescent="0.4">
      <c r="A330" s="2">
        <v>113645</v>
      </c>
      <c r="B330" s="4" t="s">
        <v>687</v>
      </c>
      <c r="C330" s="8" t="s">
        <v>655</v>
      </c>
      <c r="D330" s="8" t="s">
        <v>937</v>
      </c>
      <c r="E330" s="8" t="s">
        <v>689</v>
      </c>
      <c r="F330" s="8" t="s">
        <v>1323</v>
      </c>
      <c r="G330" s="8" t="s">
        <v>738</v>
      </c>
      <c r="H330" s="8" t="s">
        <v>1181</v>
      </c>
      <c r="I330" s="8" t="s">
        <v>1181</v>
      </c>
      <c r="J330" s="8" t="s">
        <v>1181</v>
      </c>
      <c r="K330" s="3">
        <v>18521</v>
      </c>
      <c r="L330" s="3">
        <v>33000</v>
      </c>
      <c r="M330" s="9">
        <f t="shared" si="22"/>
        <v>43.875757575757575</v>
      </c>
      <c r="N330" s="3">
        <v>42900</v>
      </c>
      <c r="O330" s="3">
        <v>0</v>
      </c>
      <c r="P330" s="3">
        <v>575</v>
      </c>
      <c r="Q330" s="3">
        <v>43475</v>
      </c>
      <c r="R330" s="3">
        <v>0</v>
      </c>
      <c r="S330" s="3">
        <f t="shared" si="23"/>
        <v>43475</v>
      </c>
      <c r="T330" s="9">
        <f t="shared" si="20"/>
        <v>57.398504887866586</v>
      </c>
      <c r="U330" s="9">
        <f t="shared" si="21"/>
        <v>24.094307073030478</v>
      </c>
      <c r="V330" s="3">
        <v>450</v>
      </c>
      <c r="W330" s="3">
        <v>1300</v>
      </c>
      <c r="X330" s="3">
        <v>1560</v>
      </c>
      <c r="Y330" s="3">
        <v>0</v>
      </c>
      <c r="Z330" s="3">
        <v>0</v>
      </c>
      <c r="AA330" s="3">
        <v>1560</v>
      </c>
    </row>
    <row r="331" spans="1:27" ht="24" customHeight="1" x14ac:dyDescent="0.4">
      <c r="A331" s="2">
        <v>113646</v>
      </c>
      <c r="B331" s="4" t="s">
        <v>665</v>
      </c>
      <c r="C331" s="8" t="s">
        <v>655</v>
      </c>
      <c r="D331" s="8" t="s">
        <v>937</v>
      </c>
      <c r="E331" s="8" t="s">
        <v>689</v>
      </c>
      <c r="F331" s="8" t="s">
        <v>1323</v>
      </c>
      <c r="G331" s="8" t="s">
        <v>738</v>
      </c>
      <c r="H331" s="8" t="s">
        <v>1181</v>
      </c>
      <c r="I331" s="8" t="s">
        <v>1181</v>
      </c>
      <c r="J331" s="8" t="s">
        <v>1181</v>
      </c>
      <c r="K331" s="3">
        <v>13788</v>
      </c>
      <c r="L331" s="3">
        <v>17800</v>
      </c>
      <c r="M331" s="9">
        <f t="shared" si="22"/>
        <v>22.539325842696627</v>
      </c>
      <c r="N331" s="3">
        <v>23140</v>
      </c>
      <c r="O331" s="3">
        <v>0</v>
      </c>
      <c r="P331" s="3">
        <v>3000</v>
      </c>
      <c r="Q331" s="3">
        <v>26140</v>
      </c>
      <c r="R331" s="3">
        <v>0</v>
      </c>
      <c r="S331" s="3">
        <f t="shared" si="23"/>
        <v>26140</v>
      </c>
      <c r="T331" s="9">
        <f t="shared" si="20"/>
        <v>47.253251721499616</v>
      </c>
      <c r="U331" s="9">
        <f t="shared" si="21"/>
        <v>31.905126243305283</v>
      </c>
      <c r="V331" s="3">
        <v>450</v>
      </c>
      <c r="W331" s="3">
        <v>1300</v>
      </c>
      <c r="X331" s="3">
        <v>1560</v>
      </c>
      <c r="Y331" s="3">
        <v>0</v>
      </c>
      <c r="Z331" s="3">
        <v>0</v>
      </c>
      <c r="AA331" s="3">
        <v>1560</v>
      </c>
    </row>
    <row r="332" spans="1:27" ht="25.05" customHeight="1" x14ac:dyDescent="0.4">
      <c r="A332" s="2">
        <v>113647</v>
      </c>
      <c r="B332" s="4" t="s">
        <v>961</v>
      </c>
      <c r="C332" s="8" t="s">
        <v>655</v>
      </c>
      <c r="D332" s="8" t="s">
        <v>937</v>
      </c>
      <c r="E332" s="8" t="s">
        <v>689</v>
      </c>
      <c r="F332" s="8" t="s">
        <v>1323</v>
      </c>
      <c r="G332" s="8" t="s">
        <v>738</v>
      </c>
      <c r="H332" s="8" t="s">
        <v>1181</v>
      </c>
      <c r="I332" s="8" t="s">
        <v>1181</v>
      </c>
      <c r="J332" s="8" t="s">
        <v>1181</v>
      </c>
      <c r="K332" s="3">
        <v>16500</v>
      </c>
      <c r="L332" s="3">
        <v>24900</v>
      </c>
      <c r="M332" s="9">
        <f t="shared" si="22"/>
        <v>33.734939759036145</v>
      </c>
      <c r="N332" s="3">
        <v>32370</v>
      </c>
      <c r="O332" s="3">
        <v>0</v>
      </c>
      <c r="P332" s="3">
        <v>700</v>
      </c>
      <c r="Q332" s="3">
        <v>33070</v>
      </c>
      <c r="R332" s="3">
        <v>0</v>
      </c>
      <c r="S332" s="3">
        <f t="shared" si="23"/>
        <v>33070</v>
      </c>
      <c r="T332" s="9">
        <f t="shared" si="20"/>
        <v>50.105836105231326</v>
      </c>
      <c r="U332" s="9">
        <f t="shared" si="21"/>
        <v>24.705170849712729</v>
      </c>
      <c r="V332" s="3">
        <v>0</v>
      </c>
      <c r="W332" s="3">
        <v>3500</v>
      </c>
      <c r="X332" s="3">
        <v>4200</v>
      </c>
      <c r="Y332" s="3">
        <v>0</v>
      </c>
      <c r="Z332" s="3">
        <v>0</v>
      </c>
      <c r="AA332" s="3">
        <v>4200</v>
      </c>
    </row>
    <row r="333" spans="1:27" ht="22.05" customHeight="1" x14ac:dyDescent="0.4">
      <c r="A333" s="2">
        <v>113650</v>
      </c>
      <c r="B333" s="4" t="s">
        <v>144</v>
      </c>
      <c r="C333" s="8" t="s">
        <v>655</v>
      </c>
      <c r="D333" s="8" t="s">
        <v>937</v>
      </c>
      <c r="E333" s="8" t="s">
        <v>1271</v>
      </c>
      <c r="F333" s="8" t="s">
        <v>750</v>
      </c>
      <c r="G333" s="8" t="s">
        <v>1308</v>
      </c>
      <c r="H333" s="8" t="s">
        <v>1181</v>
      </c>
      <c r="I333" s="8" t="s">
        <v>1181</v>
      </c>
      <c r="J333" s="8" t="s">
        <v>1181</v>
      </c>
      <c r="K333" s="3">
        <v>40520</v>
      </c>
      <c r="L333" s="3">
        <v>58146</v>
      </c>
      <c r="M333" s="9">
        <f t="shared" si="22"/>
        <v>30.313349155573899</v>
      </c>
      <c r="N333" s="3">
        <v>92137</v>
      </c>
      <c r="O333" s="3">
        <v>0</v>
      </c>
      <c r="P333" s="3">
        <v>40000</v>
      </c>
      <c r="Q333" s="3">
        <v>132137</v>
      </c>
      <c r="R333" s="3">
        <v>0</v>
      </c>
      <c r="S333" s="3">
        <f t="shared" si="23"/>
        <v>132137</v>
      </c>
      <c r="T333" s="9">
        <f t="shared" si="20"/>
        <v>69.334857004472624</v>
      </c>
      <c r="U333" s="9">
        <f t="shared" si="21"/>
        <v>55.99567115947842</v>
      </c>
      <c r="V333" s="3">
        <v>860</v>
      </c>
      <c r="W333" s="3">
        <v>2000</v>
      </c>
      <c r="X333" s="3">
        <v>2600</v>
      </c>
      <c r="Y333" s="3">
        <v>0</v>
      </c>
      <c r="Z333" s="3">
        <v>0</v>
      </c>
      <c r="AA333" s="3">
        <v>2600</v>
      </c>
    </row>
    <row r="334" spans="1:27" ht="25.05" customHeight="1" x14ac:dyDescent="0.4">
      <c r="A334" s="2">
        <v>113660</v>
      </c>
      <c r="B334" s="4" t="s">
        <v>661</v>
      </c>
      <c r="C334" s="8" t="s">
        <v>655</v>
      </c>
      <c r="D334" s="8" t="s">
        <v>937</v>
      </c>
      <c r="E334" s="8" t="s">
        <v>1271</v>
      </c>
      <c r="F334" s="8" t="s">
        <v>750</v>
      </c>
      <c r="G334" s="8" t="s">
        <v>932</v>
      </c>
      <c r="H334" s="8" t="s">
        <v>1181</v>
      </c>
      <c r="I334" s="8" t="s">
        <v>1181</v>
      </c>
      <c r="J334" s="8" t="s">
        <v>1181</v>
      </c>
      <c r="K334" s="3">
        <v>676945</v>
      </c>
      <c r="L334" s="3">
        <v>1964259</v>
      </c>
      <c r="M334" s="9">
        <f t="shared" si="22"/>
        <v>65.536876756069347</v>
      </c>
      <c r="N334" s="3">
        <v>1472905</v>
      </c>
      <c r="O334" s="3">
        <v>0</v>
      </c>
      <c r="P334" s="3">
        <v>0</v>
      </c>
      <c r="Q334" s="3">
        <v>1472905</v>
      </c>
      <c r="R334" s="3">
        <v>0</v>
      </c>
      <c r="S334" s="3">
        <f t="shared" si="23"/>
        <v>1472905</v>
      </c>
      <c r="T334" s="9">
        <f t="shared" si="20"/>
        <v>54.040145155322307</v>
      </c>
      <c r="U334" s="9">
        <f t="shared" si="21"/>
        <v>-33.35951741626242</v>
      </c>
      <c r="V334" s="3">
        <v>0</v>
      </c>
      <c r="W334" s="3">
        <v>0</v>
      </c>
      <c r="X334" s="3">
        <v>0</v>
      </c>
      <c r="Y334" s="3">
        <v>0</v>
      </c>
      <c r="Z334" s="3">
        <v>0</v>
      </c>
      <c r="AA334" s="3">
        <v>0</v>
      </c>
    </row>
    <row r="335" spans="1:27" ht="24" customHeight="1" x14ac:dyDescent="0.4">
      <c r="A335" s="2">
        <v>113661</v>
      </c>
      <c r="B335" s="4" t="s">
        <v>662</v>
      </c>
      <c r="C335" s="8" t="s">
        <v>655</v>
      </c>
      <c r="D335" s="8" t="s">
        <v>937</v>
      </c>
      <c r="E335" s="8" t="s">
        <v>1271</v>
      </c>
      <c r="F335" s="8" t="s">
        <v>750</v>
      </c>
      <c r="G335" s="8" t="s">
        <v>1267</v>
      </c>
      <c r="H335" s="8" t="s">
        <v>1181</v>
      </c>
      <c r="I335" s="8" t="s">
        <v>1181</v>
      </c>
      <c r="J335" s="8" t="s">
        <v>1181</v>
      </c>
      <c r="K335" s="3">
        <v>135800</v>
      </c>
      <c r="L335" s="3">
        <v>138000</v>
      </c>
      <c r="M335" s="9">
        <f t="shared" si="22"/>
        <v>1.5942028985507246</v>
      </c>
      <c r="N335" s="3">
        <v>220000</v>
      </c>
      <c r="O335" s="3">
        <v>0</v>
      </c>
      <c r="P335" s="3">
        <v>0</v>
      </c>
      <c r="Q335" s="3">
        <v>220000</v>
      </c>
      <c r="R335" s="3">
        <v>0</v>
      </c>
      <c r="S335" s="3">
        <f t="shared" si="23"/>
        <v>220000</v>
      </c>
      <c r="T335" s="9">
        <f t="shared" si="20"/>
        <v>38.272727272727273</v>
      </c>
      <c r="U335" s="9">
        <f t="shared" si="21"/>
        <v>37.272727272727273</v>
      </c>
      <c r="V335" s="3">
        <v>0</v>
      </c>
      <c r="W335" s="3">
        <v>0</v>
      </c>
      <c r="X335" s="3">
        <v>0</v>
      </c>
      <c r="Y335" s="3">
        <v>0</v>
      </c>
      <c r="Z335" s="3">
        <v>0</v>
      </c>
      <c r="AA335" s="3">
        <v>0</v>
      </c>
    </row>
    <row r="336" spans="1:27" ht="23" customHeight="1" x14ac:dyDescent="0.4">
      <c r="A336" s="2">
        <v>113662</v>
      </c>
      <c r="B336" s="4" t="s">
        <v>145</v>
      </c>
      <c r="C336" s="8" t="s">
        <v>655</v>
      </c>
      <c r="D336" s="8" t="s">
        <v>937</v>
      </c>
      <c r="E336" s="8" t="s">
        <v>1271</v>
      </c>
      <c r="F336" s="8" t="s">
        <v>750</v>
      </c>
      <c r="G336" s="8" t="s">
        <v>1343</v>
      </c>
      <c r="H336" s="8" t="s">
        <v>1181</v>
      </c>
      <c r="I336" s="8" t="s">
        <v>1181</v>
      </c>
      <c r="J336" s="8" t="s">
        <v>1181</v>
      </c>
      <c r="K336" s="3">
        <v>770630</v>
      </c>
      <c r="L336" s="3">
        <v>1291000</v>
      </c>
      <c r="M336" s="9">
        <f t="shared" si="22"/>
        <v>40.307513555383423</v>
      </c>
      <c r="N336" s="3">
        <v>1650000</v>
      </c>
      <c r="O336" s="3">
        <v>0</v>
      </c>
      <c r="P336" s="3">
        <v>0</v>
      </c>
      <c r="Q336" s="3">
        <v>1650000</v>
      </c>
      <c r="R336" s="3">
        <v>0</v>
      </c>
      <c r="S336" s="3">
        <f t="shared" si="23"/>
        <v>1650000</v>
      </c>
      <c r="T336" s="9">
        <f t="shared" si="20"/>
        <v>53.295151515151517</v>
      </c>
      <c r="U336" s="9">
        <f t="shared" si="21"/>
        <v>21.757575757575758</v>
      </c>
      <c r="V336" s="3">
        <v>0</v>
      </c>
      <c r="W336" s="3">
        <v>0</v>
      </c>
      <c r="X336" s="3">
        <v>0</v>
      </c>
      <c r="Y336" s="3">
        <v>0</v>
      </c>
      <c r="Z336" s="3">
        <v>0</v>
      </c>
      <c r="AA336" s="3">
        <v>0</v>
      </c>
    </row>
    <row r="337" spans="1:27" ht="22.05" customHeight="1" x14ac:dyDescent="0.4">
      <c r="A337" s="2">
        <v>113664</v>
      </c>
      <c r="B337" s="4" t="s">
        <v>146</v>
      </c>
      <c r="C337" s="8" t="s">
        <v>655</v>
      </c>
      <c r="D337" s="8" t="s">
        <v>937</v>
      </c>
      <c r="E337" s="8" t="s">
        <v>1271</v>
      </c>
      <c r="F337" s="8" t="s">
        <v>750</v>
      </c>
      <c r="G337" s="8" t="s">
        <v>1343</v>
      </c>
      <c r="H337" s="8" t="s">
        <v>1181</v>
      </c>
      <c r="I337" s="8" t="s">
        <v>1181</v>
      </c>
      <c r="J337" s="8" t="s">
        <v>1181</v>
      </c>
      <c r="K337" s="3">
        <v>108208</v>
      </c>
      <c r="L337" s="3">
        <v>211000</v>
      </c>
      <c r="M337" s="9">
        <f t="shared" si="22"/>
        <v>48.716587677725123</v>
      </c>
      <c r="N337" s="3">
        <v>286300</v>
      </c>
      <c r="O337" s="3">
        <v>0</v>
      </c>
      <c r="P337" s="3">
        <v>1100000</v>
      </c>
      <c r="Q337" s="3">
        <v>1386300</v>
      </c>
      <c r="R337" s="3">
        <v>0</v>
      </c>
      <c r="S337" s="3">
        <f t="shared" si="23"/>
        <v>1386300</v>
      </c>
      <c r="T337" s="9">
        <f t="shared" si="20"/>
        <v>92.194474500468871</v>
      </c>
      <c r="U337" s="9">
        <f t="shared" si="21"/>
        <v>84.779629228882641</v>
      </c>
      <c r="V337" s="3">
        <v>4486</v>
      </c>
      <c r="W337" s="3">
        <v>4486</v>
      </c>
      <c r="X337" s="3">
        <v>5872</v>
      </c>
      <c r="Y337" s="3">
        <v>0</v>
      </c>
      <c r="Z337" s="3">
        <v>0</v>
      </c>
      <c r="AA337" s="3">
        <v>5872</v>
      </c>
    </row>
    <row r="338" spans="1:27" ht="23" customHeight="1" x14ac:dyDescent="0.4">
      <c r="A338" s="2">
        <v>113670</v>
      </c>
      <c r="B338" s="4" t="s">
        <v>147</v>
      </c>
      <c r="C338" s="8" t="s">
        <v>655</v>
      </c>
      <c r="D338" s="8" t="s">
        <v>937</v>
      </c>
      <c r="E338" s="8" t="s">
        <v>689</v>
      </c>
      <c r="F338" s="8" t="s">
        <v>1323</v>
      </c>
      <c r="G338" s="8" t="s">
        <v>932</v>
      </c>
      <c r="H338" s="8" t="s">
        <v>1181</v>
      </c>
      <c r="I338" s="8" t="s">
        <v>1181</v>
      </c>
      <c r="J338" s="8" t="s">
        <v>1181</v>
      </c>
      <c r="K338" s="3">
        <v>4893</v>
      </c>
      <c r="L338" s="3">
        <v>7825</v>
      </c>
      <c r="M338" s="9">
        <f t="shared" si="22"/>
        <v>37.469648562300314</v>
      </c>
      <c r="N338" s="3">
        <v>8665</v>
      </c>
      <c r="O338" s="3">
        <v>0</v>
      </c>
      <c r="P338" s="3">
        <v>0</v>
      </c>
      <c r="Q338" s="3">
        <v>8665</v>
      </c>
      <c r="R338" s="3">
        <v>0</v>
      </c>
      <c r="S338" s="3">
        <f t="shared" si="23"/>
        <v>8665</v>
      </c>
      <c r="T338" s="9">
        <f t="shared" si="20"/>
        <v>43.531448355452973</v>
      </c>
      <c r="U338" s="9">
        <f t="shared" si="21"/>
        <v>9.6941719561454125</v>
      </c>
      <c r="V338" s="3">
        <v>0</v>
      </c>
      <c r="W338" s="3">
        <v>0</v>
      </c>
      <c r="X338" s="3">
        <v>0</v>
      </c>
      <c r="Y338" s="3">
        <v>0</v>
      </c>
      <c r="Z338" s="3">
        <v>0</v>
      </c>
      <c r="AA338" s="3">
        <v>0</v>
      </c>
    </row>
    <row r="339" spans="1:27" ht="23" customHeight="1" x14ac:dyDescent="0.4">
      <c r="A339" s="2">
        <v>113671</v>
      </c>
      <c r="B339" s="4" t="s">
        <v>148</v>
      </c>
      <c r="C339" s="8" t="s">
        <v>655</v>
      </c>
      <c r="D339" s="8" t="s">
        <v>937</v>
      </c>
      <c r="E339" s="8" t="s">
        <v>1269</v>
      </c>
      <c r="F339" s="8" t="s">
        <v>750</v>
      </c>
      <c r="G339" s="8" t="s">
        <v>1322</v>
      </c>
      <c r="H339" s="8" t="s">
        <v>1181</v>
      </c>
      <c r="I339" s="8" t="s">
        <v>1181</v>
      </c>
      <c r="J339" s="8" t="s">
        <v>1181</v>
      </c>
      <c r="K339" s="3">
        <v>62443</v>
      </c>
      <c r="L339" s="3">
        <v>106675</v>
      </c>
      <c r="M339" s="9">
        <f t="shared" si="22"/>
        <v>41.464260604640266</v>
      </c>
      <c r="N339" s="3">
        <v>121813</v>
      </c>
      <c r="O339" s="3">
        <v>0</v>
      </c>
      <c r="P339" s="3">
        <v>0</v>
      </c>
      <c r="Q339" s="3">
        <v>121813</v>
      </c>
      <c r="R339" s="3">
        <v>0</v>
      </c>
      <c r="S339" s="3">
        <f t="shared" si="23"/>
        <v>121813</v>
      </c>
      <c r="T339" s="9">
        <f t="shared" si="20"/>
        <v>48.738640375001026</v>
      </c>
      <c r="U339" s="9">
        <f t="shared" si="21"/>
        <v>12.427245039527801</v>
      </c>
      <c r="V339" s="3">
        <v>2150</v>
      </c>
      <c r="W339" s="3">
        <v>5000</v>
      </c>
      <c r="X339" s="3">
        <v>6500</v>
      </c>
      <c r="Y339" s="3">
        <v>0</v>
      </c>
      <c r="Z339" s="3">
        <v>0</v>
      </c>
      <c r="AA339" s="3">
        <v>6500</v>
      </c>
    </row>
    <row r="340" spans="1:27" ht="22.05" customHeight="1" x14ac:dyDescent="0.4">
      <c r="A340" s="2">
        <v>113672</v>
      </c>
      <c r="B340" s="4" t="s">
        <v>149</v>
      </c>
      <c r="C340" s="8" t="s">
        <v>655</v>
      </c>
      <c r="D340" s="8" t="s">
        <v>937</v>
      </c>
      <c r="E340" s="8" t="s">
        <v>689</v>
      </c>
      <c r="F340" s="8" t="s">
        <v>1323</v>
      </c>
      <c r="G340" s="8" t="s">
        <v>932</v>
      </c>
      <c r="H340" s="8" t="s">
        <v>1181</v>
      </c>
      <c r="I340" s="8" t="s">
        <v>1181</v>
      </c>
      <c r="J340" s="8" t="s">
        <v>1181</v>
      </c>
      <c r="K340" s="3">
        <v>44804</v>
      </c>
      <c r="L340" s="3">
        <v>85505</v>
      </c>
      <c r="M340" s="9">
        <f t="shared" si="22"/>
        <v>47.600725103795099</v>
      </c>
      <c r="N340" s="3">
        <v>125170</v>
      </c>
      <c r="O340" s="3">
        <v>0</v>
      </c>
      <c r="P340" s="3">
        <v>0</v>
      </c>
      <c r="Q340" s="3">
        <v>125170</v>
      </c>
      <c r="R340" s="3">
        <v>0</v>
      </c>
      <c r="S340" s="3">
        <f t="shared" si="23"/>
        <v>125170</v>
      </c>
      <c r="T340" s="9">
        <f t="shared" si="20"/>
        <v>64.205480546456812</v>
      </c>
      <c r="U340" s="9">
        <f t="shared" si="21"/>
        <v>31.688903091795158</v>
      </c>
      <c r="V340" s="3">
        <v>1075</v>
      </c>
      <c r="W340" s="3">
        <v>2500</v>
      </c>
      <c r="X340" s="3">
        <v>3250</v>
      </c>
      <c r="Y340" s="3">
        <v>0</v>
      </c>
      <c r="Z340" s="3">
        <v>0</v>
      </c>
      <c r="AA340" s="3">
        <v>3250</v>
      </c>
    </row>
    <row r="341" spans="1:27" ht="23" customHeight="1" x14ac:dyDescent="0.4">
      <c r="A341" s="2">
        <v>113673</v>
      </c>
      <c r="B341" s="4" t="s">
        <v>150</v>
      </c>
      <c r="C341" s="8" t="s">
        <v>655</v>
      </c>
      <c r="D341" s="8" t="s">
        <v>937</v>
      </c>
      <c r="E341" s="8" t="s">
        <v>689</v>
      </c>
      <c r="F341" s="8" t="s">
        <v>1323</v>
      </c>
      <c r="G341" s="8" t="s">
        <v>932</v>
      </c>
      <c r="H341" s="8" t="s">
        <v>1181</v>
      </c>
      <c r="I341" s="8" t="s">
        <v>1181</v>
      </c>
      <c r="J341" s="8" t="s">
        <v>1181</v>
      </c>
      <c r="K341" s="3">
        <v>21066</v>
      </c>
      <c r="L341" s="3">
        <v>27500</v>
      </c>
      <c r="M341" s="9">
        <f t="shared" si="22"/>
        <v>23.396363636363638</v>
      </c>
      <c r="N341" s="3">
        <v>35443</v>
      </c>
      <c r="O341" s="3">
        <v>0</v>
      </c>
      <c r="P341" s="3">
        <v>0</v>
      </c>
      <c r="Q341" s="3">
        <v>35443</v>
      </c>
      <c r="R341" s="3">
        <v>0</v>
      </c>
      <c r="S341" s="3">
        <f t="shared" si="23"/>
        <v>35443</v>
      </c>
      <c r="T341" s="9">
        <f t="shared" si="20"/>
        <v>40.563722032559319</v>
      </c>
      <c r="U341" s="9">
        <f t="shared" si="21"/>
        <v>22.410631154247664</v>
      </c>
      <c r="V341" s="3">
        <v>3480</v>
      </c>
      <c r="W341" s="3">
        <v>4000</v>
      </c>
      <c r="X341" s="3">
        <v>5600</v>
      </c>
      <c r="Y341" s="3">
        <v>0</v>
      </c>
      <c r="Z341" s="3">
        <v>0</v>
      </c>
      <c r="AA341" s="3">
        <v>5600</v>
      </c>
    </row>
    <row r="342" spans="1:27" ht="23" customHeight="1" x14ac:dyDescent="0.4">
      <c r="A342" s="2">
        <v>113674</v>
      </c>
      <c r="B342" s="4" t="s">
        <v>151</v>
      </c>
      <c r="C342" s="8" t="s">
        <v>655</v>
      </c>
      <c r="D342" s="8" t="s">
        <v>937</v>
      </c>
      <c r="E342" s="8" t="s">
        <v>689</v>
      </c>
      <c r="F342" s="8" t="s">
        <v>1323</v>
      </c>
      <c r="G342" s="8" t="s">
        <v>738</v>
      </c>
      <c r="H342" s="8" t="s">
        <v>1181</v>
      </c>
      <c r="I342" s="8" t="s">
        <v>1181</v>
      </c>
      <c r="J342" s="8" t="s">
        <v>1181</v>
      </c>
      <c r="K342" s="3">
        <v>47758</v>
      </c>
      <c r="L342" s="3">
        <v>91956</v>
      </c>
      <c r="M342" s="9">
        <f t="shared" si="22"/>
        <v>48.06429161773022</v>
      </c>
      <c r="N342" s="3">
        <v>116919</v>
      </c>
      <c r="O342" s="3">
        <v>0</v>
      </c>
      <c r="P342" s="3">
        <v>0</v>
      </c>
      <c r="Q342" s="3">
        <v>116919</v>
      </c>
      <c r="R342" s="3">
        <v>0</v>
      </c>
      <c r="S342" s="3">
        <f t="shared" si="23"/>
        <v>116919</v>
      </c>
      <c r="T342" s="9">
        <f t="shared" si="20"/>
        <v>59.152917832003347</v>
      </c>
      <c r="U342" s="9">
        <f t="shared" si="21"/>
        <v>21.350678674980113</v>
      </c>
      <c r="V342" s="3">
        <v>20571</v>
      </c>
      <c r="W342" s="3">
        <v>12000</v>
      </c>
      <c r="X342" s="3">
        <v>16800</v>
      </c>
      <c r="Y342" s="3">
        <v>0</v>
      </c>
      <c r="Z342" s="3">
        <v>0</v>
      </c>
      <c r="AA342" s="3">
        <v>16800</v>
      </c>
    </row>
    <row r="343" spans="1:27" ht="22.05" customHeight="1" x14ac:dyDescent="0.4">
      <c r="A343" s="2">
        <v>113677</v>
      </c>
      <c r="B343" s="4" t="s">
        <v>152</v>
      </c>
      <c r="C343" s="8" t="s">
        <v>655</v>
      </c>
      <c r="D343" s="8" t="s">
        <v>937</v>
      </c>
      <c r="E343" s="8" t="s">
        <v>689</v>
      </c>
      <c r="F343" s="8" t="s">
        <v>1323</v>
      </c>
      <c r="G343" s="8" t="s">
        <v>739</v>
      </c>
      <c r="H343" s="8" t="s">
        <v>1181</v>
      </c>
      <c r="I343" s="8" t="s">
        <v>1181</v>
      </c>
      <c r="J343" s="8" t="s">
        <v>1181</v>
      </c>
      <c r="K343" s="3">
        <v>38809</v>
      </c>
      <c r="L343" s="3">
        <v>51425</v>
      </c>
      <c r="M343" s="9">
        <f t="shared" si="22"/>
        <v>24.532814778804081</v>
      </c>
      <c r="N343" s="3">
        <v>74474</v>
      </c>
      <c r="O343" s="3">
        <v>0</v>
      </c>
      <c r="P343" s="3">
        <v>0</v>
      </c>
      <c r="Q343" s="3">
        <v>74474</v>
      </c>
      <c r="R343" s="3">
        <v>0</v>
      </c>
      <c r="S343" s="3">
        <f t="shared" si="23"/>
        <v>74474</v>
      </c>
      <c r="T343" s="9">
        <f t="shared" si="20"/>
        <v>47.889196229556624</v>
      </c>
      <c r="U343" s="9">
        <f t="shared" si="21"/>
        <v>30.949056046405452</v>
      </c>
      <c r="V343" s="3">
        <v>0</v>
      </c>
      <c r="W343" s="3">
        <v>0</v>
      </c>
      <c r="X343" s="3">
        <v>0</v>
      </c>
      <c r="Y343" s="3">
        <v>0</v>
      </c>
      <c r="Z343" s="3">
        <v>0</v>
      </c>
      <c r="AA343" s="3">
        <v>0</v>
      </c>
    </row>
    <row r="344" spans="1:27" ht="23.75" customHeight="1" x14ac:dyDescent="0.4">
      <c r="A344" s="2">
        <v>113678</v>
      </c>
      <c r="B344" s="4" t="s">
        <v>632</v>
      </c>
      <c r="C344" s="8" t="s">
        <v>655</v>
      </c>
      <c r="D344" s="8" t="s">
        <v>937</v>
      </c>
      <c r="E344" s="8" t="s">
        <v>689</v>
      </c>
      <c r="F344" s="8" t="s">
        <v>1323</v>
      </c>
      <c r="G344" s="8" t="s">
        <v>738</v>
      </c>
      <c r="H344" s="8" t="s">
        <v>1181</v>
      </c>
      <c r="I344" s="8" t="s">
        <v>1181</v>
      </c>
      <c r="J344" s="8" t="s">
        <v>1181</v>
      </c>
      <c r="K344" s="3">
        <v>25829</v>
      </c>
      <c r="L344" s="3">
        <v>52297</v>
      </c>
      <c r="M344" s="9">
        <f t="shared" si="22"/>
        <v>50.610933705566282</v>
      </c>
      <c r="N344" s="3">
        <v>61898</v>
      </c>
      <c r="O344" s="3">
        <v>0</v>
      </c>
      <c r="P344" s="3">
        <v>0</v>
      </c>
      <c r="Q344" s="3">
        <v>61898</v>
      </c>
      <c r="R344" s="3">
        <v>0</v>
      </c>
      <c r="S344" s="3">
        <f t="shared" si="23"/>
        <v>61898</v>
      </c>
      <c r="T344" s="9">
        <f t="shared" si="20"/>
        <v>58.271672751946745</v>
      </c>
      <c r="U344" s="9">
        <f t="shared" si="21"/>
        <v>15.511001970984523</v>
      </c>
      <c r="V344" s="3">
        <v>774</v>
      </c>
      <c r="W344" s="3">
        <v>1800</v>
      </c>
      <c r="X344" s="3">
        <v>2340</v>
      </c>
      <c r="Y344" s="3">
        <v>0</v>
      </c>
      <c r="Z344" s="3">
        <v>0</v>
      </c>
      <c r="AA344" s="3">
        <v>2340</v>
      </c>
    </row>
    <row r="345" spans="1:27" ht="23" customHeight="1" x14ac:dyDescent="0.4">
      <c r="A345" s="2">
        <v>113679</v>
      </c>
      <c r="B345" s="4" t="s">
        <v>633</v>
      </c>
      <c r="C345" s="8" t="s">
        <v>655</v>
      </c>
      <c r="D345" s="8" t="s">
        <v>937</v>
      </c>
      <c r="E345" s="8" t="s">
        <v>689</v>
      </c>
      <c r="F345" s="8" t="s">
        <v>1323</v>
      </c>
      <c r="G345" s="8" t="s">
        <v>932</v>
      </c>
      <c r="H345" s="8" t="s">
        <v>1181</v>
      </c>
      <c r="I345" s="8" t="s">
        <v>1181</v>
      </c>
      <c r="J345" s="8" t="s">
        <v>1181</v>
      </c>
      <c r="K345" s="3">
        <v>59465</v>
      </c>
      <c r="L345" s="3">
        <v>112200</v>
      </c>
      <c r="M345" s="9">
        <f t="shared" si="22"/>
        <v>47.000891265597147</v>
      </c>
      <c r="N345" s="3">
        <v>134764</v>
      </c>
      <c r="O345" s="3">
        <v>0</v>
      </c>
      <c r="P345" s="3">
        <v>0</v>
      </c>
      <c r="Q345" s="3">
        <v>134764</v>
      </c>
      <c r="R345" s="3">
        <v>0</v>
      </c>
      <c r="S345" s="3">
        <f t="shared" si="23"/>
        <v>134764</v>
      </c>
      <c r="T345" s="9">
        <f t="shared" si="20"/>
        <v>55.874714315395799</v>
      </c>
      <c r="U345" s="9">
        <f t="shared" si="21"/>
        <v>16.743343919741179</v>
      </c>
      <c r="V345" s="3">
        <v>1189</v>
      </c>
      <c r="W345" s="3">
        <v>2600</v>
      </c>
      <c r="X345" s="3">
        <v>3380</v>
      </c>
      <c r="Y345" s="3">
        <v>0</v>
      </c>
      <c r="Z345" s="3">
        <v>0</v>
      </c>
      <c r="AA345" s="3">
        <v>3380</v>
      </c>
    </row>
    <row r="346" spans="1:27" ht="22.05" customHeight="1" x14ac:dyDescent="0.4">
      <c r="A346" s="2">
        <v>113680</v>
      </c>
      <c r="B346" s="4" t="s">
        <v>153</v>
      </c>
      <c r="C346" s="8" t="s">
        <v>655</v>
      </c>
      <c r="D346" s="8" t="s">
        <v>937</v>
      </c>
      <c r="E346" s="8" t="s">
        <v>689</v>
      </c>
      <c r="F346" s="8" t="s">
        <v>1323</v>
      </c>
      <c r="G346" s="8" t="s">
        <v>1322</v>
      </c>
      <c r="H346" s="8" t="s">
        <v>1181</v>
      </c>
      <c r="I346" s="8" t="s">
        <v>1181</v>
      </c>
      <c r="J346" s="8" t="s">
        <v>1181</v>
      </c>
      <c r="K346" s="3">
        <v>8148</v>
      </c>
      <c r="L346" s="3">
        <v>9869</v>
      </c>
      <c r="M346" s="9">
        <f t="shared" si="22"/>
        <v>17.438443611308134</v>
      </c>
      <c r="N346" s="3">
        <v>11895</v>
      </c>
      <c r="O346" s="3">
        <v>0</v>
      </c>
      <c r="P346" s="3">
        <v>0</v>
      </c>
      <c r="Q346" s="3">
        <v>11895</v>
      </c>
      <c r="R346" s="3">
        <v>0</v>
      </c>
      <c r="S346" s="3">
        <f t="shared" si="23"/>
        <v>11895</v>
      </c>
      <c r="T346" s="9">
        <f t="shared" si="20"/>
        <v>31.500630517023957</v>
      </c>
      <c r="U346" s="9">
        <f t="shared" si="21"/>
        <v>17.032366540563263</v>
      </c>
      <c r="V346" s="3">
        <v>645</v>
      </c>
      <c r="W346" s="3">
        <v>1500</v>
      </c>
      <c r="X346" s="3">
        <v>1950</v>
      </c>
      <c r="Y346" s="3">
        <v>0</v>
      </c>
      <c r="Z346" s="3">
        <v>0</v>
      </c>
      <c r="AA346" s="3">
        <v>1950</v>
      </c>
    </row>
    <row r="347" spans="1:27" ht="23" customHeight="1" x14ac:dyDescent="0.4">
      <c r="A347" s="2">
        <v>113681</v>
      </c>
      <c r="B347" s="4" t="s">
        <v>154</v>
      </c>
      <c r="C347" s="8" t="s">
        <v>655</v>
      </c>
      <c r="D347" s="8" t="s">
        <v>937</v>
      </c>
      <c r="E347" s="8" t="s">
        <v>689</v>
      </c>
      <c r="F347" s="8" t="s">
        <v>1323</v>
      </c>
      <c r="G347" s="8" t="s">
        <v>932</v>
      </c>
      <c r="H347" s="8" t="s">
        <v>1181</v>
      </c>
      <c r="I347" s="8" t="s">
        <v>1181</v>
      </c>
      <c r="J347" s="8" t="s">
        <v>1181</v>
      </c>
      <c r="K347" s="3">
        <v>3908</v>
      </c>
      <c r="L347" s="3">
        <v>25000</v>
      </c>
      <c r="M347" s="9">
        <f t="shared" si="22"/>
        <v>84.367999999999995</v>
      </c>
      <c r="N347" s="3">
        <v>31354</v>
      </c>
      <c r="O347" s="3">
        <v>0</v>
      </c>
      <c r="P347" s="3">
        <v>0</v>
      </c>
      <c r="Q347" s="3">
        <v>31354</v>
      </c>
      <c r="R347" s="3">
        <v>0</v>
      </c>
      <c r="S347" s="3">
        <f t="shared" si="23"/>
        <v>31354</v>
      </c>
      <c r="T347" s="9">
        <f t="shared" si="20"/>
        <v>87.535880589398488</v>
      </c>
      <c r="U347" s="9">
        <f t="shared" si="21"/>
        <v>20.265356892262552</v>
      </c>
      <c r="V347" s="3">
        <v>915</v>
      </c>
      <c r="W347" s="3">
        <v>2000</v>
      </c>
      <c r="X347" s="3">
        <v>2600</v>
      </c>
      <c r="Y347" s="3">
        <v>0</v>
      </c>
      <c r="Z347" s="3">
        <v>0</v>
      </c>
      <c r="AA347" s="3">
        <v>2600</v>
      </c>
    </row>
    <row r="348" spans="1:27" ht="23" customHeight="1" x14ac:dyDescent="0.4">
      <c r="A348" s="2">
        <v>113682</v>
      </c>
      <c r="B348" s="4" t="s">
        <v>155</v>
      </c>
      <c r="C348" s="8" t="s">
        <v>655</v>
      </c>
      <c r="D348" s="8" t="s">
        <v>937</v>
      </c>
      <c r="E348" s="8" t="s">
        <v>689</v>
      </c>
      <c r="F348" s="8" t="s">
        <v>1323</v>
      </c>
      <c r="G348" s="8" t="s">
        <v>932</v>
      </c>
      <c r="H348" s="8" t="s">
        <v>1181</v>
      </c>
      <c r="I348" s="8" t="s">
        <v>1181</v>
      </c>
      <c r="J348" s="8" t="s">
        <v>1181</v>
      </c>
      <c r="K348" s="3">
        <v>13931</v>
      </c>
      <c r="L348" s="3">
        <v>17577</v>
      </c>
      <c r="M348" s="9">
        <f t="shared" si="22"/>
        <v>20.743016441941172</v>
      </c>
      <c r="N348" s="3">
        <v>21251</v>
      </c>
      <c r="O348" s="3">
        <v>0</v>
      </c>
      <c r="P348" s="3">
        <v>0</v>
      </c>
      <c r="Q348" s="3">
        <v>21251</v>
      </c>
      <c r="R348" s="3">
        <v>0</v>
      </c>
      <c r="S348" s="3">
        <f t="shared" si="23"/>
        <v>21251</v>
      </c>
      <c r="T348" s="9">
        <f t="shared" si="20"/>
        <v>34.445437861747678</v>
      </c>
      <c r="U348" s="9">
        <f t="shared" si="21"/>
        <v>17.288598183614891</v>
      </c>
      <c r="V348" s="3">
        <v>915</v>
      </c>
      <c r="W348" s="3">
        <v>2000</v>
      </c>
      <c r="X348" s="3">
        <v>6000</v>
      </c>
      <c r="Y348" s="3">
        <v>0</v>
      </c>
      <c r="Z348" s="3">
        <v>0</v>
      </c>
      <c r="AA348" s="3">
        <v>6000</v>
      </c>
    </row>
    <row r="349" spans="1:27" ht="23" customHeight="1" x14ac:dyDescent="0.4">
      <c r="A349" s="2">
        <v>113683</v>
      </c>
      <c r="B349" s="4" t="s">
        <v>156</v>
      </c>
      <c r="C349" s="8" t="s">
        <v>655</v>
      </c>
      <c r="D349" s="8" t="s">
        <v>937</v>
      </c>
      <c r="E349" s="8" t="s">
        <v>689</v>
      </c>
      <c r="F349" s="8" t="s">
        <v>1323</v>
      </c>
      <c r="G349" s="8" t="s">
        <v>932</v>
      </c>
      <c r="H349" s="8" t="s">
        <v>1181</v>
      </c>
      <c r="I349" s="8" t="s">
        <v>1181</v>
      </c>
      <c r="J349" s="8" t="s">
        <v>1181</v>
      </c>
      <c r="K349" s="3">
        <v>6457</v>
      </c>
      <c r="L349" s="3">
        <v>8500</v>
      </c>
      <c r="M349" s="9">
        <f t="shared" si="22"/>
        <v>24.035294117647059</v>
      </c>
      <c r="N349" s="3">
        <v>10297</v>
      </c>
      <c r="O349" s="3">
        <v>0</v>
      </c>
      <c r="P349" s="3">
        <v>0</v>
      </c>
      <c r="Q349" s="3">
        <v>10297</v>
      </c>
      <c r="R349" s="3">
        <v>0</v>
      </c>
      <c r="S349" s="3">
        <f t="shared" si="23"/>
        <v>10297</v>
      </c>
      <c r="T349" s="9">
        <f t="shared" si="20"/>
        <v>37.292415266582502</v>
      </c>
      <c r="U349" s="9">
        <f t="shared" si="21"/>
        <v>17.451684956783527</v>
      </c>
      <c r="V349" s="3">
        <v>686</v>
      </c>
      <c r="W349" s="3">
        <v>1500</v>
      </c>
      <c r="X349" s="3">
        <v>1950</v>
      </c>
      <c r="Y349" s="3">
        <v>0</v>
      </c>
      <c r="Z349" s="3">
        <v>0</v>
      </c>
      <c r="AA349" s="3">
        <v>1950</v>
      </c>
    </row>
    <row r="350" spans="1:27" ht="24" customHeight="1" x14ac:dyDescent="0.4">
      <c r="A350" s="2">
        <v>113684</v>
      </c>
      <c r="B350" s="4" t="s">
        <v>666</v>
      </c>
      <c r="C350" s="8" t="s">
        <v>655</v>
      </c>
      <c r="D350" s="8" t="s">
        <v>937</v>
      </c>
      <c r="E350" s="8" t="s">
        <v>689</v>
      </c>
      <c r="F350" s="8" t="s">
        <v>1323</v>
      </c>
      <c r="G350" s="8" t="s">
        <v>1322</v>
      </c>
      <c r="H350" s="8" t="s">
        <v>1181</v>
      </c>
      <c r="I350" s="8" t="s">
        <v>1181</v>
      </c>
      <c r="J350" s="8" t="s">
        <v>1181</v>
      </c>
      <c r="K350" s="3">
        <v>21956</v>
      </c>
      <c r="L350" s="3">
        <v>49568</v>
      </c>
      <c r="M350" s="9">
        <f t="shared" si="22"/>
        <v>55.70529373789541</v>
      </c>
      <c r="N350" s="3">
        <v>67362</v>
      </c>
      <c r="O350" s="3">
        <v>0</v>
      </c>
      <c r="P350" s="3">
        <v>0</v>
      </c>
      <c r="Q350" s="3">
        <v>67362</v>
      </c>
      <c r="R350" s="3">
        <v>0</v>
      </c>
      <c r="S350" s="3">
        <f t="shared" si="23"/>
        <v>67362</v>
      </c>
      <c r="T350" s="9">
        <f t="shared" si="20"/>
        <v>67.405955880169827</v>
      </c>
      <c r="U350" s="9">
        <f t="shared" si="21"/>
        <v>26.415486476054749</v>
      </c>
      <c r="V350" s="3">
        <v>0</v>
      </c>
      <c r="W350" s="3">
        <v>0</v>
      </c>
      <c r="X350" s="3">
        <v>0</v>
      </c>
      <c r="Y350" s="3">
        <v>0</v>
      </c>
      <c r="Z350" s="3">
        <v>0</v>
      </c>
      <c r="AA350" s="3">
        <v>0</v>
      </c>
    </row>
    <row r="351" spans="1:27" ht="23" customHeight="1" x14ac:dyDescent="0.4">
      <c r="A351" s="2">
        <v>113700</v>
      </c>
      <c r="B351" s="4" t="s">
        <v>688</v>
      </c>
      <c r="C351" s="8" t="s">
        <v>667</v>
      </c>
      <c r="D351" s="8" t="s">
        <v>937</v>
      </c>
      <c r="E351" s="8" t="s">
        <v>681</v>
      </c>
      <c r="F351" s="8" t="s">
        <v>750</v>
      </c>
      <c r="G351" s="8" t="s">
        <v>1322</v>
      </c>
      <c r="H351" s="8" t="s">
        <v>1181</v>
      </c>
      <c r="I351" s="8" t="s">
        <v>1181</v>
      </c>
      <c r="J351" s="8" t="s">
        <v>1181</v>
      </c>
      <c r="K351" s="3">
        <v>2573608</v>
      </c>
      <c r="L351" s="3">
        <v>5149240</v>
      </c>
      <c r="M351" s="9">
        <f t="shared" si="22"/>
        <v>50.019653385742359</v>
      </c>
      <c r="N351" s="3">
        <v>5358800</v>
      </c>
      <c r="O351" s="3">
        <v>452338</v>
      </c>
      <c r="P351" s="3">
        <v>200000</v>
      </c>
      <c r="Q351" s="3">
        <v>6011138</v>
      </c>
      <c r="R351" s="3">
        <v>0</v>
      </c>
      <c r="S351" s="3">
        <f t="shared" si="23"/>
        <v>6011138</v>
      </c>
      <c r="T351" s="9">
        <f t="shared" si="20"/>
        <v>57.186010369417573</v>
      </c>
      <c r="U351" s="9">
        <f t="shared" si="21"/>
        <v>14.338349909784137</v>
      </c>
      <c r="V351" s="3">
        <v>3814404</v>
      </c>
      <c r="W351" s="3">
        <v>8430055</v>
      </c>
      <c r="X351" s="3">
        <v>7257560</v>
      </c>
      <c r="Y351" s="3">
        <v>374526</v>
      </c>
      <c r="Z351" s="3">
        <v>300000</v>
      </c>
      <c r="AA351" s="3">
        <v>7932086</v>
      </c>
    </row>
    <row r="352" spans="1:27" ht="22.05" customHeight="1" x14ac:dyDescent="0.4">
      <c r="A352" s="2">
        <v>113706</v>
      </c>
      <c r="B352" s="4" t="s">
        <v>157</v>
      </c>
      <c r="C352" s="8" t="s">
        <v>667</v>
      </c>
      <c r="D352" s="8" t="s">
        <v>937</v>
      </c>
      <c r="E352" s="8" t="s">
        <v>689</v>
      </c>
      <c r="F352" s="8" t="s">
        <v>1323</v>
      </c>
      <c r="G352" s="8" t="s">
        <v>1322</v>
      </c>
      <c r="H352" s="8" t="s">
        <v>1181</v>
      </c>
      <c r="I352" s="8" t="s">
        <v>1181</v>
      </c>
      <c r="J352" s="8" t="s">
        <v>1181</v>
      </c>
      <c r="K352" s="3">
        <v>333612</v>
      </c>
      <c r="L352" s="3">
        <v>450000</v>
      </c>
      <c r="M352" s="9">
        <f t="shared" si="22"/>
        <v>25.863999999999997</v>
      </c>
      <c r="N352" s="3">
        <v>633000</v>
      </c>
      <c r="O352" s="3">
        <v>0</v>
      </c>
      <c r="P352" s="3">
        <v>100000</v>
      </c>
      <c r="Q352" s="3">
        <v>733000</v>
      </c>
      <c r="R352" s="3">
        <v>0</v>
      </c>
      <c r="S352" s="3">
        <f t="shared" si="23"/>
        <v>733000</v>
      </c>
      <c r="T352" s="9">
        <f t="shared" si="20"/>
        <v>54.486766712141886</v>
      </c>
      <c r="U352" s="9">
        <f t="shared" si="21"/>
        <v>38.608458390177354</v>
      </c>
      <c r="V352" s="3">
        <v>11571</v>
      </c>
      <c r="W352" s="3">
        <v>35000</v>
      </c>
      <c r="X352" s="3">
        <v>40000</v>
      </c>
      <c r="Y352" s="3">
        <v>0</v>
      </c>
      <c r="Z352" s="3">
        <v>0</v>
      </c>
      <c r="AA352" s="3">
        <v>40000</v>
      </c>
    </row>
    <row r="353" spans="1:27" ht="36" customHeight="1" x14ac:dyDescent="0.4">
      <c r="A353" s="2">
        <v>113707</v>
      </c>
      <c r="B353" s="4" t="s">
        <v>801</v>
      </c>
      <c r="C353" s="8" t="s">
        <v>667</v>
      </c>
      <c r="D353" s="8" t="s">
        <v>937</v>
      </c>
      <c r="E353" s="8" t="s">
        <v>681</v>
      </c>
      <c r="F353" s="8" t="s">
        <v>1323</v>
      </c>
      <c r="G353" s="8" t="s">
        <v>1322</v>
      </c>
      <c r="H353" s="8" t="s">
        <v>1181</v>
      </c>
      <c r="I353" s="8" t="s">
        <v>1181</v>
      </c>
      <c r="J353" s="8" t="s">
        <v>1181</v>
      </c>
      <c r="K353" s="3">
        <v>14408</v>
      </c>
      <c r="L353" s="3">
        <v>30000</v>
      </c>
      <c r="M353" s="9">
        <f t="shared" si="22"/>
        <v>51.973333333333336</v>
      </c>
      <c r="N353" s="3">
        <v>40000</v>
      </c>
      <c r="O353" s="3">
        <v>0</v>
      </c>
      <c r="P353" s="3">
        <v>0</v>
      </c>
      <c r="Q353" s="3">
        <v>40000</v>
      </c>
      <c r="R353" s="3">
        <v>0</v>
      </c>
      <c r="S353" s="3">
        <f t="shared" si="23"/>
        <v>40000</v>
      </c>
      <c r="T353" s="9">
        <f t="shared" si="20"/>
        <v>63.980000000000004</v>
      </c>
      <c r="U353" s="9">
        <f t="shared" si="21"/>
        <v>25</v>
      </c>
      <c r="V353" s="3">
        <v>0</v>
      </c>
      <c r="W353" s="3">
        <v>0</v>
      </c>
      <c r="X353" s="3">
        <v>0</v>
      </c>
      <c r="Y353" s="3">
        <v>0</v>
      </c>
      <c r="Z353" s="3">
        <v>0</v>
      </c>
      <c r="AA353" s="3">
        <v>0</v>
      </c>
    </row>
    <row r="354" spans="1:27" ht="23" customHeight="1" x14ac:dyDescent="0.4">
      <c r="A354" s="2">
        <v>114000</v>
      </c>
      <c r="B354" s="4" t="s">
        <v>668</v>
      </c>
      <c r="C354" s="8" t="s">
        <v>682</v>
      </c>
      <c r="D354" s="8" t="s">
        <v>937</v>
      </c>
      <c r="E354" s="8" t="s">
        <v>1269</v>
      </c>
      <c r="F354" s="8" t="s">
        <v>750</v>
      </c>
      <c r="G354" s="8" t="s">
        <v>1322</v>
      </c>
      <c r="H354" s="8" t="s">
        <v>1180</v>
      </c>
      <c r="I354" s="8" t="s">
        <v>1181</v>
      </c>
      <c r="J354" s="8" t="s">
        <v>1181</v>
      </c>
      <c r="K354" s="3">
        <v>5560872</v>
      </c>
      <c r="L354" s="3">
        <v>8878110</v>
      </c>
      <c r="M354" s="9">
        <f t="shared" si="22"/>
        <v>37.36423630705184</v>
      </c>
      <c r="N354" s="3">
        <v>12256000</v>
      </c>
      <c r="O354" s="3">
        <v>294840</v>
      </c>
      <c r="P354" s="3">
        <v>0</v>
      </c>
      <c r="Q354" s="3">
        <v>12550840</v>
      </c>
      <c r="R354" s="3">
        <v>0</v>
      </c>
      <c r="S354" s="3">
        <f t="shared" si="23"/>
        <v>12550840</v>
      </c>
      <c r="T354" s="9">
        <f t="shared" si="20"/>
        <v>55.693228501040572</v>
      </c>
      <c r="U354" s="9">
        <f t="shared" si="21"/>
        <v>29.262822249347455</v>
      </c>
      <c r="V354" s="3">
        <v>951069</v>
      </c>
      <c r="W354" s="3">
        <v>2530000</v>
      </c>
      <c r="X354" s="3">
        <v>3278399</v>
      </c>
      <c r="Y354" s="3">
        <v>0</v>
      </c>
      <c r="Z354" s="3">
        <v>0</v>
      </c>
      <c r="AA354" s="3">
        <v>3278399</v>
      </c>
    </row>
    <row r="355" spans="1:27" ht="22.05" customHeight="1" x14ac:dyDescent="0.4">
      <c r="A355" s="2">
        <v>114007</v>
      </c>
      <c r="B355" s="4" t="s">
        <v>634</v>
      </c>
      <c r="C355" s="8" t="s">
        <v>751</v>
      </c>
      <c r="D355" s="8" t="s">
        <v>936</v>
      </c>
      <c r="E355" s="8" t="s">
        <v>1346</v>
      </c>
      <c r="F355" s="8" t="s">
        <v>750</v>
      </c>
      <c r="G355" s="8" t="s">
        <v>1277</v>
      </c>
      <c r="H355" s="8" t="s">
        <v>1180</v>
      </c>
      <c r="I355" s="8" t="s">
        <v>1180</v>
      </c>
      <c r="J355" s="8" t="s">
        <v>1180</v>
      </c>
      <c r="K355" s="3">
        <v>1190120</v>
      </c>
      <c r="L355" s="3">
        <v>1500000</v>
      </c>
      <c r="M355" s="9">
        <f t="shared" si="22"/>
        <v>20.658666666666665</v>
      </c>
      <c r="N355" s="3">
        <v>2050000</v>
      </c>
      <c r="O355" s="3">
        <v>0</v>
      </c>
      <c r="P355" s="3">
        <v>0</v>
      </c>
      <c r="Q355" s="3">
        <v>2050000</v>
      </c>
      <c r="R355" s="3">
        <v>0</v>
      </c>
      <c r="S355" s="3">
        <f t="shared" si="23"/>
        <v>2050000</v>
      </c>
      <c r="T355" s="9">
        <f t="shared" si="20"/>
        <v>41.945365853658537</v>
      </c>
      <c r="U355" s="9">
        <f t="shared" si="21"/>
        <v>26.829268292682929</v>
      </c>
      <c r="V355" s="3">
        <v>0</v>
      </c>
      <c r="W355" s="3">
        <v>0</v>
      </c>
      <c r="X355" s="3">
        <v>0</v>
      </c>
      <c r="Y355" s="3">
        <v>0</v>
      </c>
      <c r="Z355" s="3">
        <v>0</v>
      </c>
      <c r="AA355" s="3">
        <v>0</v>
      </c>
    </row>
    <row r="356" spans="1:27" ht="23" customHeight="1" x14ac:dyDescent="0.4">
      <c r="A356" s="2">
        <v>114010</v>
      </c>
      <c r="B356" s="4" t="s">
        <v>669</v>
      </c>
      <c r="C356" s="8" t="s">
        <v>682</v>
      </c>
      <c r="D356" s="8" t="s">
        <v>937</v>
      </c>
      <c r="E356" s="8" t="s">
        <v>689</v>
      </c>
      <c r="F356" s="8" t="s">
        <v>1323</v>
      </c>
      <c r="G356" s="8" t="s">
        <v>1322</v>
      </c>
      <c r="H356" s="8" t="s">
        <v>1181</v>
      </c>
      <c r="I356" s="8" t="s">
        <v>1181</v>
      </c>
      <c r="J356" s="8" t="s">
        <v>1181</v>
      </c>
      <c r="K356" s="3">
        <v>61396</v>
      </c>
      <c r="L356" s="3">
        <v>80000</v>
      </c>
      <c r="M356" s="9">
        <f t="shared" si="22"/>
        <v>23.254999999999999</v>
      </c>
      <c r="N356" s="3">
        <v>110000</v>
      </c>
      <c r="O356" s="3">
        <v>0</v>
      </c>
      <c r="P356" s="3">
        <v>35000</v>
      </c>
      <c r="Q356" s="3">
        <v>145000</v>
      </c>
      <c r="R356" s="3">
        <v>0</v>
      </c>
      <c r="S356" s="3">
        <f t="shared" si="23"/>
        <v>145000</v>
      </c>
      <c r="T356" s="9">
        <f t="shared" si="20"/>
        <v>57.657931034482758</v>
      </c>
      <c r="U356" s="9">
        <f t="shared" si="21"/>
        <v>44.827586206896555</v>
      </c>
      <c r="V356" s="3">
        <v>170</v>
      </c>
      <c r="W356" s="3">
        <v>200</v>
      </c>
      <c r="X356" s="3">
        <v>1240</v>
      </c>
      <c r="Y356" s="3">
        <v>0</v>
      </c>
      <c r="Z356" s="3">
        <v>0</v>
      </c>
      <c r="AA356" s="3">
        <v>1240</v>
      </c>
    </row>
    <row r="357" spans="1:27" ht="23" customHeight="1" x14ac:dyDescent="0.4">
      <c r="A357" s="2">
        <v>114012</v>
      </c>
      <c r="B357" s="4" t="s">
        <v>635</v>
      </c>
      <c r="C357" s="8" t="s">
        <v>751</v>
      </c>
      <c r="D357" s="8" t="s">
        <v>936</v>
      </c>
      <c r="E357" s="8" t="s">
        <v>1346</v>
      </c>
      <c r="F357" s="8" t="s">
        <v>750</v>
      </c>
      <c r="G357" s="8" t="s">
        <v>663</v>
      </c>
      <c r="H357" s="8" t="s">
        <v>1180</v>
      </c>
      <c r="I357" s="8" t="s">
        <v>1180</v>
      </c>
      <c r="J357" s="8" t="s">
        <v>1181</v>
      </c>
      <c r="K357" s="3">
        <v>377808</v>
      </c>
      <c r="L357" s="3">
        <v>627000</v>
      </c>
      <c r="M357" s="9">
        <f t="shared" si="22"/>
        <v>39.743540669856458</v>
      </c>
      <c r="N357" s="3">
        <v>750000</v>
      </c>
      <c r="O357" s="3">
        <v>0</v>
      </c>
      <c r="P357" s="3">
        <v>0</v>
      </c>
      <c r="Q357" s="3">
        <v>750000</v>
      </c>
      <c r="R357" s="3">
        <v>0</v>
      </c>
      <c r="S357" s="3">
        <f t="shared" si="23"/>
        <v>750000</v>
      </c>
      <c r="T357" s="9">
        <f t="shared" si="20"/>
        <v>49.625599999999999</v>
      </c>
      <c r="U357" s="9">
        <f t="shared" si="21"/>
        <v>16.400000000000002</v>
      </c>
      <c r="V357" s="3">
        <v>500</v>
      </c>
      <c r="W357" s="3">
        <v>1200</v>
      </c>
      <c r="X357" s="3">
        <v>3000</v>
      </c>
      <c r="Y357" s="3">
        <v>0</v>
      </c>
      <c r="Z357" s="3">
        <v>0</v>
      </c>
      <c r="AA357" s="3">
        <v>3000</v>
      </c>
    </row>
    <row r="358" spans="1:27" ht="22.05" customHeight="1" x14ac:dyDescent="0.4">
      <c r="A358" s="2">
        <v>114020</v>
      </c>
      <c r="B358" s="4" t="s">
        <v>158</v>
      </c>
      <c r="C358" s="8" t="s">
        <v>751</v>
      </c>
      <c r="D358" s="8" t="s">
        <v>936</v>
      </c>
      <c r="E358" s="8" t="s">
        <v>1346</v>
      </c>
      <c r="F358" s="8" t="s">
        <v>750</v>
      </c>
      <c r="G358" s="8" t="s">
        <v>1277</v>
      </c>
      <c r="H358" s="8" t="s">
        <v>1180</v>
      </c>
      <c r="I358" s="8" t="s">
        <v>1180</v>
      </c>
      <c r="J358" s="8" t="s">
        <v>1180</v>
      </c>
      <c r="K358" s="3">
        <v>3160000</v>
      </c>
      <c r="L358" s="3">
        <v>5289000</v>
      </c>
      <c r="M358" s="9">
        <f t="shared" si="22"/>
        <v>40.253356021932312</v>
      </c>
      <c r="N358" s="3">
        <v>6510000</v>
      </c>
      <c r="O358" s="3">
        <v>0</v>
      </c>
      <c r="P358" s="3">
        <v>0</v>
      </c>
      <c r="Q358" s="3">
        <v>6510000</v>
      </c>
      <c r="R358" s="3">
        <v>0</v>
      </c>
      <c r="S358" s="3">
        <f t="shared" si="23"/>
        <v>6510000</v>
      </c>
      <c r="T358" s="9">
        <f t="shared" si="20"/>
        <v>51.459293394777262</v>
      </c>
      <c r="U358" s="9">
        <f t="shared" si="21"/>
        <v>18.755760368663594</v>
      </c>
      <c r="V358" s="3">
        <v>41749</v>
      </c>
      <c r="W358" s="3">
        <v>55000</v>
      </c>
      <c r="X358" s="3">
        <v>61600</v>
      </c>
      <c r="Y358" s="3">
        <v>0</v>
      </c>
      <c r="Z358" s="3">
        <v>0</v>
      </c>
      <c r="AA358" s="3">
        <v>61600</v>
      </c>
    </row>
    <row r="359" spans="1:27" ht="23" customHeight="1" x14ac:dyDescent="0.4">
      <c r="A359" s="2">
        <v>114025</v>
      </c>
      <c r="B359" s="4" t="s">
        <v>159</v>
      </c>
      <c r="C359" s="8" t="s">
        <v>751</v>
      </c>
      <c r="D359" s="8" t="s">
        <v>936</v>
      </c>
      <c r="E359" s="8" t="s">
        <v>1346</v>
      </c>
      <c r="F359" s="8" t="s">
        <v>750</v>
      </c>
      <c r="G359" s="8" t="s">
        <v>1277</v>
      </c>
      <c r="H359" s="8" t="s">
        <v>1180</v>
      </c>
      <c r="I359" s="8" t="s">
        <v>1181</v>
      </c>
      <c r="J359" s="8" t="s">
        <v>1180</v>
      </c>
      <c r="K359" s="3">
        <v>743000</v>
      </c>
      <c r="L359" s="3">
        <v>1175000</v>
      </c>
      <c r="M359" s="9">
        <f t="shared" si="22"/>
        <v>36.765957446808514</v>
      </c>
      <c r="N359" s="3">
        <v>1470000</v>
      </c>
      <c r="O359" s="3">
        <v>0</v>
      </c>
      <c r="P359" s="3">
        <v>0</v>
      </c>
      <c r="Q359" s="3">
        <v>1470000</v>
      </c>
      <c r="R359" s="3">
        <v>0</v>
      </c>
      <c r="S359" s="3">
        <f t="shared" si="23"/>
        <v>1470000</v>
      </c>
      <c r="T359" s="9">
        <f t="shared" si="20"/>
        <v>49.455782312925173</v>
      </c>
      <c r="U359" s="9">
        <f t="shared" si="21"/>
        <v>20.068027210884352</v>
      </c>
      <c r="V359" s="3">
        <v>13000</v>
      </c>
      <c r="W359" s="3">
        <v>20000</v>
      </c>
      <c r="X359" s="3">
        <v>22400</v>
      </c>
      <c r="Y359" s="3">
        <v>0</v>
      </c>
      <c r="Z359" s="3">
        <v>0</v>
      </c>
      <c r="AA359" s="3">
        <v>22400</v>
      </c>
    </row>
    <row r="360" spans="1:27" ht="23.25" customHeight="1" x14ac:dyDescent="0.4">
      <c r="A360" s="2">
        <v>114028</v>
      </c>
      <c r="B360" s="4" t="s">
        <v>670</v>
      </c>
      <c r="C360" s="8" t="s">
        <v>751</v>
      </c>
      <c r="D360" s="8" t="s">
        <v>936</v>
      </c>
      <c r="E360" s="8" t="s">
        <v>1346</v>
      </c>
      <c r="F360" s="8" t="s">
        <v>750</v>
      </c>
      <c r="G360" s="8" t="s">
        <v>663</v>
      </c>
      <c r="H360" s="8" t="s">
        <v>1180</v>
      </c>
      <c r="I360" s="8" t="s">
        <v>1181</v>
      </c>
      <c r="J360" s="8" t="s">
        <v>1181</v>
      </c>
      <c r="K360" s="3">
        <v>1845242</v>
      </c>
      <c r="L360" s="3">
        <v>2300000</v>
      </c>
      <c r="M360" s="9">
        <f t="shared" si="22"/>
        <v>19.77208695652174</v>
      </c>
      <c r="N360" s="3">
        <v>3300000</v>
      </c>
      <c r="O360" s="3">
        <v>0</v>
      </c>
      <c r="P360" s="3">
        <v>0</v>
      </c>
      <c r="Q360" s="3">
        <v>3300000</v>
      </c>
      <c r="R360" s="3">
        <v>0</v>
      </c>
      <c r="S360" s="3">
        <f t="shared" si="23"/>
        <v>3300000</v>
      </c>
      <c r="T360" s="9">
        <f t="shared" si="20"/>
        <v>44.083575757575758</v>
      </c>
      <c r="U360" s="9">
        <f t="shared" si="21"/>
        <v>30.303030303030305</v>
      </c>
      <c r="V360" s="3">
        <v>15000</v>
      </c>
      <c r="W360" s="3">
        <v>110000</v>
      </c>
      <c r="X360" s="3">
        <v>128000</v>
      </c>
      <c r="Y360" s="3">
        <v>0</v>
      </c>
      <c r="Z360" s="3">
        <v>0</v>
      </c>
      <c r="AA360" s="3">
        <v>128000</v>
      </c>
    </row>
    <row r="361" spans="1:27" ht="23" customHeight="1" x14ac:dyDescent="0.4">
      <c r="A361" s="2">
        <v>114030</v>
      </c>
      <c r="B361" s="4" t="s">
        <v>160</v>
      </c>
      <c r="C361" s="8" t="s">
        <v>751</v>
      </c>
      <c r="D361" s="8" t="s">
        <v>936</v>
      </c>
      <c r="E361" s="8" t="s">
        <v>1346</v>
      </c>
      <c r="F361" s="8" t="s">
        <v>1321</v>
      </c>
      <c r="G361" s="8" t="s">
        <v>663</v>
      </c>
      <c r="H361" s="8" t="s">
        <v>1180</v>
      </c>
      <c r="I361" s="8" t="s">
        <v>1180</v>
      </c>
      <c r="J361" s="8" t="s">
        <v>1181</v>
      </c>
      <c r="K361" s="3">
        <v>182589</v>
      </c>
      <c r="L361" s="3">
        <v>266000</v>
      </c>
      <c r="M361" s="9">
        <f t="shared" si="22"/>
        <v>31.35751879699248</v>
      </c>
      <c r="N361" s="3">
        <v>345000</v>
      </c>
      <c r="O361" s="3">
        <v>0</v>
      </c>
      <c r="P361" s="3">
        <v>0</v>
      </c>
      <c r="Q361" s="3">
        <v>345000</v>
      </c>
      <c r="R361" s="3">
        <v>0</v>
      </c>
      <c r="S361" s="3">
        <f t="shared" si="23"/>
        <v>345000</v>
      </c>
      <c r="T361" s="9">
        <f t="shared" si="20"/>
        <v>47.075652173913049</v>
      </c>
      <c r="U361" s="9">
        <f t="shared" si="21"/>
        <v>22.89855072463768</v>
      </c>
      <c r="V361" s="3">
        <v>28000</v>
      </c>
      <c r="W361" s="3">
        <v>55000</v>
      </c>
      <c r="X361" s="3">
        <v>65000</v>
      </c>
      <c r="Y361" s="3">
        <v>0</v>
      </c>
      <c r="Z361" s="3">
        <v>0</v>
      </c>
      <c r="AA361" s="3">
        <v>65000</v>
      </c>
    </row>
    <row r="362" spans="1:27" ht="22.05" customHeight="1" x14ac:dyDescent="0.4">
      <c r="A362" s="2">
        <v>114033</v>
      </c>
      <c r="B362" s="4" t="s">
        <v>671</v>
      </c>
      <c r="C362" s="8" t="s">
        <v>751</v>
      </c>
      <c r="D362" s="8" t="s">
        <v>936</v>
      </c>
      <c r="E362" s="8" t="s">
        <v>1346</v>
      </c>
      <c r="F362" s="8" t="s">
        <v>750</v>
      </c>
      <c r="G362" s="8" t="s">
        <v>933</v>
      </c>
      <c r="H362" s="8" t="s">
        <v>1180</v>
      </c>
      <c r="I362" s="8" t="s">
        <v>1180</v>
      </c>
      <c r="J362" s="8" t="s">
        <v>1181</v>
      </c>
      <c r="K362" s="3">
        <v>284788</v>
      </c>
      <c r="L362" s="3">
        <v>320000</v>
      </c>
      <c r="M362" s="9">
        <f t="shared" si="22"/>
        <v>11.00375</v>
      </c>
      <c r="N362" s="3">
        <v>434000</v>
      </c>
      <c r="O362" s="3">
        <v>0</v>
      </c>
      <c r="P362" s="3">
        <v>0</v>
      </c>
      <c r="Q362" s="3">
        <v>434000</v>
      </c>
      <c r="R362" s="3">
        <v>0</v>
      </c>
      <c r="S362" s="3">
        <f t="shared" si="23"/>
        <v>434000</v>
      </c>
      <c r="T362" s="9">
        <f t="shared" si="20"/>
        <v>34.380645161290325</v>
      </c>
      <c r="U362" s="9">
        <f t="shared" si="21"/>
        <v>26.267281105990779</v>
      </c>
      <c r="V362" s="3">
        <v>0</v>
      </c>
      <c r="W362" s="3">
        <v>0</v>
      </c>
      <c r="X362" s="3">
        <v>1000</v>
      </c>
      <c r="Y362" s="3">
        <v>0</v>
      </c>
      <c r="Z362" s="3">
        <v>0</v>
      </c>
      <c r="AA362" s="3">
        <v>1000</v>
      </c>
    </row>
    <row r="363" spans="1:27" ht="23" customHeight="1" x14ac:dyDescent="0.4">
      <c r="A363" s="2">
        <v>114043</v>
      </c>
      <c r="B363" s="4" t="s">
        <v>161</v>
      </c>
      <c r="C363" s="8" t="s">
        <v>751</v>
      </c>
      <c r="D363" s="8" t="s">
        <v>936</v>
      </c>
      <c r="E363" s="8" t="s">
        <v>1346</v>
      </c>
      <c r="F363" s="8" t="s">
        <v>750</v>
      </c>
      <c r="G363" s="8" t="s">
        <v>933</v>
      </c>
      <c r="H363" s="8" t="s">
        <v>1180</v>
      </c>
      <c r="I363" s="8" t="s">
        <v>1180</v>
      </c>
      <c r="J363" s="8" t="s">
        <v>1181</v>
      </c>
      <c r="K363" s="3">
        <v>293870</v>
      </c>
      <c r="L363" s="3">
        <v>500000</v>
      </c>
      <c r="M363" s="9">
        <f t="shared" si="22"/>
        <v>41.225999999999999</v>
      </c>
      <c r="N363" s="3">
        <v>750000</v>
      </c>
      <c r="O363" s="3">
        <v>0</v>
      </c>
      <c r="P363" s="3">
        <v>0</v>
      </c>
      <c r="Q363" s="3">
        <v>750000</v>
      </c>
      <c r="R363" s="3">
        <v>0</v>
      </c>
      <c r="S363" s="3">
        <f t="shared" si="23"/>
        <v>750000</v>
      </c>
      <c r="T363" s="9">
        <f t="shared" si="20"/>
        <v>60.817333333333337</v>
      </c>
      <c r="U363" s="9">
        <f t="shared" si="21"/>
        <v>33.333333333333329</v>
      </c>
      <c r="V363" s="3">
        <v>0</v>
      </c>
      <c r="W363" s="3">
        <v>0</v>
      </c>
      <c r="X363" s="3">
        <v>5000</v>
      </c>
      <c r="Y363" s="3">
        <v>0</v>
      </c>
      <c r="Z363" s="3">
        <v>0</v>
      </c>
      <c r="AA363" s="3">
        <v>5000</v>
      </c>
    </row>
    <row r="364" spans="1:27" ht="23" customHeight="1" x14ac:dyDescent="0.4">
      <c r="A364" s="2">
        <v>114044</v>
      </c>
      <c r="B364" s="4" t="s">
        <v>1338</v>
      </c>
      <c r="C364" s="8" t="s">
        <v>751</v>
      </c>
      <c r="D364" s="8" t="s">
        <v>936</v>
      </c>
      <c r="E364" s="8" t="s">
        <v>689</v>
      </c>
      <c r="F364" s="8" t="s">
        <v>1323</v>
      </c>
      <c r="G364" s="8" t="s">
        <v>933</v>
      </c>
      <c r="H364" s="8" t="s">
        <v>1180</v>
      </c>
      <c r="I364" s="8" t="s">
        <v>1180</v>
      </c>
      <c r="J364" s="8" t="s">
        <v>1181</v>
      </c>
      <c r="K364" s="3">
        <v>80197</v>
      </c>
      <c r="L364" s="3">
        <v>95000</v>
      </c>
      <c r="M364" s="9">
        <f t="shared" si="22"/>
        <v>15.582105263157894</v>
      </c>
      <c r="N364" s="3">
        <v>115000</v>
      </c>
      <c r="O364" s="3">
        <v>0</v>
      </c>
      <c r="P364" s="3">
        <v>5000</v>
      </c>
      <c r="Q364" s="3">
        <v>120000</v>
      </c>
      <c r="R364" s="3">
        <v>0</v>
      </c>
      <c r="S364" s="3">
        <f t="shared" si="23"/>
        <v>120000</v>
      </c>
      <c r="T364" s="9">
        <f t="shared" si="20"/>
        <v>33.169166666666669</v>
      </c>
      <c r="U364" s="9">
        <f t="shared" si="21"/>
        <v>20.833333333333336</v>
      </c>
      <c r="V364" s="3">
        <v>500</v>
      </c>
      <c r="W364" s="3">
        <v>1100</v>
      </c>
      <c r="X364" s="3">
        <v>1320</v>
      </c>
      <c r="Y364" s="3">
        <v>0</v>
      </c>
      <c r="Z364" s="3">
        <v>0</v>
      </c>
      <c r="AA364" s="3">
        <v>1320</v>
      </c>
    </row>
    <row r="365" spans="1:27" ht="24" customHeight="1" x14ac:dyDescent="0.4">
      <c r="A365" s="2">
        <v>114046</v>
      </c>
      <c r="B365" s="4" t="s">
        <v>672</v>
      </c>
      <c r="C365" s="8" t="s">
        <v>682</v>
      </c>
      <c r="D365" s="8" t="s">
        <v>937</v>
      </c>
      <c r="E365" s="8" t="s">
        <v>1269</v>
      </c>
      <c r="F365" s="8" t="s">
        <v>750</v>
      </c>
      <c r="G365" s="8" t="s">
        <v>925</v>
      </c>
      <c r="H365" s="8" t="s">
        <v>1181</v>
      </c>
      <c r="I365" s="8" t="s">
        <v>1181</v>
      </c>
      <c r="J365" s="8" t="s">
        <v>1181</v>
      </c>
      <c r="K365" s="3">
        <v>1390000</v>
      </c>
      <c r="L365" s="3">
        <v>0</v>
      </c>
      <c r="M365" s="9">
        <v>-100</v>
      </c>
      <c r="N365" s="3">
        <v>0</v>
      </c>
      <c r="O365" s="3">
        <v>0</v>
      </c>
      <c r="P365" s="3">
        <v>0</v>
      </c>
      <c r="Q365" s="3">
        <v>0</v>
      </c>
      <c r="R365" s="3">
        <v>3770000</v>
      </c>
      <c r="S365" s="3">
        <f t="shared" si="23"/>
        <v>3770000</v>
      </c>
      <c r="T365" s="9">
        <f t="shared" si="20"/>
        <v>63.129973474801062</v>
      </c>
      <c r="U365" s="9">
        <f t="shared" si="21"/>
        <v>100</v>
      </c>
      <c r="V365" s="3">
        <v>0</v>
      </c>
      <c r="W365" s="3">
        <v>0</v>
      </c>
      <c r="X365" s="3">
        <v>0</v>
      </c>
      <c r="Y365" s="3">
        <v>0</v>
      </c>
      <c r="Z365" s="3">
        <v>0</v>
      </c>
      <c r="AA365" s="3">
        <v>0</v>
      </c>
    </row>
    <row r="366" spans="1:27" ht="23" customHeight="1" x14ac:dyDescent="0.4">
      <c r="A366" s="2">
        <v>114048</v>
      </c>
      <c r="B366" s="4" t="s">
        <v>162</v>
      </c>
      <c r="C366" s="8" t="s">
        <v>751</v>
      </c>
      <c r="D366" s="8" t="s">
        <v>936</v>
      </c>
      <c r="E366" s="8" t="s">
        <v>1271</v>
      </c>
      <c r="F366" s="8" t="s">
        <v>709</v>
      </c>
      <c r="G366" s="8" t="s">
        <v>933</v>
      </c>
      <c r="H366" s="8" t="s">
        <v>1181</v>
      </c>
      <c r="I366" s="8" t="s">
        <v>1181</v>
      </c>
      <c r="J366" s="8" t="s">
        <v>1181</v>
      </c>
      <c r="K366" s="3">
        <v>62271</v>
      </c>
      <c r="L366" s="3">
        <v>131775</v>
      </c>
      <c r="M366" s="9">
        <f t="shared" si="22"/>
        <v>52.744450768355158</v>
      </c>
      <c r="N366" s="3">
        <v>178000</v>
      </c>
      <c r="O366" s="3">
        <v>0</v>
      </c>
      <c r="P366" s="3">
        <v>0</v>
      </c>
      <c r="Q366" s="3">
        <v>178000</v>
      </c>
      <c r="R366" s="3">
        <v>0</v>
      </c>
      <c r="S366" s="3">
        <f t="shared" si="23"/>
        <v>178000</v>
      </c>
      <c r="T366" s="9">
        <f t="shared" si="20"/>
        <v>65.01629213483146</v>
      </c>
      <c r="U366" s="9">
        <f t="shared" si="21"/>
        <v>25.969101123595507</v>
      </c>
      <c r="V366" s="3">
        <v>0</v>
      </c>
      <c r="W366" s="3">
        <v>0</v>
      </c>
      <c r="X366" s="3">
        <v>5000</v>
      </c>
      <c r="Y366" s="3">
        <v>0</v>
      </c>
      <c r="Z366" s="3">
        <v>0</v>
      </c>
      <c r="AA366" s="3">
        <v>5000</v>
      </c>
    </row>
    <row r="367" spans="1:27" ht="23" customHeight="1" x14ac:dyDescent="0.4">
      <c r="A367" s="2">
        <v>114084</v>
      </c>
      <c r="B367" s="4" t="s">
        <v>163</v>
      </c>
      <c r="C367" s="8" t="s">
        <v>751</v>
      </c>
      <c r="D367" s="8" t="s">
        <v>936</v>
      </c>
      <c r="E367" s="8" t="s">
        <v>1303</v>
      </c>
      <c r="F367" s="8" t="s">
        <v>750</v>
      </c>
      <c r="G367" s="8" t="s">
        <v>1277</v>
      </c>
      <c r="H367" s="8" t="s">
        <v>1180</v>
      </c>
      <c r="I367" s="8" t="s">
        <v>1180</v>
      </c>
      <c r="J367" s="8" t="s">
        <v>1180</v>
      </c>
      <c r="K367" s="3">
        <v>5989000</v>
      </c>
      <c r="L367" s="3">
        <v>7996000</v>
      </c>
      <c r="M367" s="9">
        <f t="shared" si="22"/>
        <v>25.100050025012504</v>
      </c>
      <c r="N367" s="3">
        <v>10000000</v>
      </c>
      <c r="O367" s="3">
        <v>0</v>
      </c>
      <c r="P367" s="3">
        <v>0</v>
      </c>
      <c r="Q367" s="3">
        <v>10000000</v>
      </c>
      <c r="R367" s="3">
        <v>0</v>
      </c>
      <c r="S367" s="3">
        <f t="shared" si="23"/>
        <v>10000000</v>
      </c>
      <c r="T367" s="9">
        <f t="shared" si="20"/>
        <v>40.11</v>
      </c>
      <c r="U367" s="9">
        <f t="shared" si="21"/>
        <v>20.04</v>
      </c>
      <c r="V367" s="3">
        <v>0</v>
      </c>
      <c r="W367" s="3">
        <v>0</v>
      </c>
      <c r="X367" s="3">
        <v>10000</v>
      </c>
      <c r="Y367" s="3">
        <v>0</v>
      </c>
      <c r="Z367" s="3">
        <v>0</v>
      </c>
      <c r="AA367" s="3">
        <v>10000</v>
      </c>
    </row>
    <row r="368" spans="1:27" ht="24" customHeight="1" x14ac:dyDescent="0.4">
      <c r="A368" s="2">
        <v>114089</v>
      </c>
      <c r="B368" s="4" t="s">
        <v>673</v>
      </c>
      <c r="C368" s="8" t="s">
        <v>751</v>
      </c>
      <c r="D368" s="8" t="s">
        <v>936</v>
      </c>
      <c r="E368" s="8" t="s">
        <v>1303</v>
      </c>
      <c r="F368" s="8" t="s">
        <v>750</v>
      </c>
      <c r="G368" s="8" t="s">
        <v>1277</v>
      </c>
      <c r="H368" s="8" t="s">
        <v>1180</v>
      </c>
      <c r="I368" s="8" t="s">
        <v>1180</v>
      </c>
      <c r="J368" s="8" t="s">
        <v>1180</v>
      </c>
      <c r="K368" s="3">
        <v>2762000</v>
      </c>
      <c r="L368" s="3">
        <v>3200000</v>
      </c>
      <c r="M368" s="9">
        <f t="shared" si="22"/>
        <v>13.6875</v>
      </c>
      <c r="N368" s="3">
        <v>4000000</v>
      </c>
      <c r="O368" s="3">
        <v>0</v>
      </c>
      <c r="P368" s="3">
        <v>0</v>
      </c>
      <c r="Q368" s="3">
        <v>4000000</v>
      </c>
      <c r="R368" s="3">
        <v>4945000</v>
      </c>
      <c r="S368" s="3">
        <f t="shared" si="23"/>
        <v>8945000</v>
      </c>
      <c r="T368" s="9">
        <f t="shared" si="20"/>
        <v>69.122414756847405</v>
      </c>
      <c r="U368" s="9">
        <f t="shared" si="21"/>
        <v>64.225824482951367</v>
      </c>
      <c r="V368" s="3">
        <v>0</v>
      </c>
      <c r="W368" s="3">
        <v>0</v>
      </c>
      <c r="X368" s="3">
        <v>0</v>
      </c>
      <c r="Y368" s="3">
        <v>0</v>
      </c>
      <c r="Z368" s="3">
        <v>0</v>
      </c>
      <c r="AA368" s="3">
        <v>0</v>
      </c>
    </row>
    <row r="369" spans="1:27" ht="23" customHeight="1" x14ac:dyDescent="0.4">
      <c r="A369" s="2">
        <v>114092</v>
      </c>
      <c r="B369" s="4" t="s">
        <v>164</v>
      </c>
      <c r="C369" s="8" t="s">
        <v>682</v>
      </c>
      <c r="D369" s="8" t="s">
        <v>937</v>
      </c>
      <c r="E369" s="8" t="s">
        <v>1269</v>
      </c>
      <c r="F369" s="8" t="s">
        <v>750</v>
      </c>
      <c r="G369" s="8" t="s">
        <v>1322</v>
      </c>
      <c r="H369" s="8" t="s">
        <v>1181</v>
      </c>
      <c r="I369" s="8" t="s">
        <v>1181</v>
      </c>
      <c r="J369" s="8" t="s">
        <v>1181</v>
      </c>
      <c r="K369" s="3">
        <v>1642710</v>
      </c>
      <c r="L369" s="3">
        <v>2100000</v>
      </c>
      <c r="M369" s="9">
        <f t="shared" si="22"/>
        <v>21.775714285714283</v>
      </c>
      <c r="N369" s="3">
        <v>2750000</v>
      </c>
      <c r="O369" s="3">
        <v>0</v>
      </c>
      <c r="P369" s="3">
        <v>0</v>
      </c>
      <c r="Q369" s="3">
        <v>2750000</v>
      </c>
      <c r="R369" s="3">
        <v>0</v>
      </c>
      <c r="S369" s="3">
        <f t="shared" si="23"/>
        <v>2750000</v>
      </c>
      <c r="T369" s="9">
        <f t="shared" si="20"/>
        <v>40.265090909090908</v>
      </c>
      <c r="U369" s="9">
        <f t="shared" si="21"/>
        <v>23.636363636363637</v>
      </c>
      <c r="V369" s="3">
        <v>55056</v>
      </c>
      <c r="W369" s="3">
        <v>120000</v>
      </c>
      <c r="X369" s="3">
        <v>130000</v>
      </c>
      <c r="Y369" s="3">
        <v>0</v>
      </c>
      <c r="Z369" s="3">
        <v>0</v>
      </c>
      <c r="AA369" s="3">
        <v>130000</v>
      </c>
    </row>
    <row r="370" spans="1:27" ht="22.05" customHeight="1" x14ac:dyDescent="0.4">
      <c r="A370" s="2">
        <v>114100</v>
      </c>
      <c r="B370" s="4" t="s">
        <v>165</v>
      </c>
      <c r="C370" s="8" t="s">
        <v>682</v>
      </c>
      <c r="D370" s="8" t="s">
        <v>937</v>
      </c>
      <c r="E370" s="8" t="s">
        <v>919</v>
      </c>
      <c r="F370" s="8" t="s">
        <v>1321</v>
      </c>
      <c r="G370" s="8" t="s">
        <v>753</v>
      </c>
      <c r="H370" s="8" t="s">
        <v>1181</v>
      </c>
      <c r="I370" s="8" t="s">
        <v>1181</v>
      </c>
      <c r="J370" s="8" t="s">
        <v>1181</v>
      </c>
      <c r="K370" s="3">
        <v>54328</v>
      </c>
      <c r="L370" s="3">
        <v>66000</v>
      </c>
      <c r="M370" s="9">
        <f t="shared" si="22"/>
        <v>17.684848484848484</v>
      </c>
      <c r="N370" s="3">
        <v>83000</v>
      </c>
      <c r="O370" s="3">
        <v>0</v>
      </c>
      <c r="P370" s="3">
        <v>0</v>
      </c>
      <c r="Q370" s="3">
        <v>83000</v>
      </c>
      <c r="R370" s="3">
        <v>0</v>
      </c>
      <c r="S370" s="3">
        <f t="shared" si="23"/>
        <v>83000</v>
      </c>
      <c r="T370" s="9">
        <f t="shared" si="20"/>
        <v>34.544578313253012</v>
      </c>
      <c r="U370" s="9">
        <f t="shared" si="21"/>
        <v>20.481927710843372</v>
      </c>
      <c r="V370" s="3">
        <v>200</v>
      </c>
      <c r="W370" s="3">
        <v>450</v>
      </c>
      <c r="X370" s="3">
        <v>540</v>
      </c>
      <c r="Y370" s="3">
        <v>0</v>
      </c>
      <c r="Z370" s="3">
        <v>0</v>
      </c>
      <c r="AA370" s="3">
        <v>540</v>
      </c>
    </row>
    <row r="371" spans="1:27" ht="23" customHeight="1" x14ac:dyDescent="0.4">
      <c r="A371" s="2">
        <v>114150</v>
      </c>
      <c r="B371" s="4" t="s">
        <v>166</v>
      </c>
      <c r="C371" s="8" t="s">
        <v>751</v>
      </c>
      <c r="D371" s="8" t="s">
        <v>936</v>
      </c>
      <c r="E371" s="8" t="s">
        <v>1346</v>
      </c>
      <c r="F371" s="8" t="s">
        <v>1321</v>
      </c>
      <c r="G371" s="8" t="s">
        <v>663</v>
      </c>
      <c r="H371" s="8" t="s">
        <v>1180</v>
      </c>
      <c r="I371" s="8" t="s">
        <v>1181</v>
      </c>
      <c r="J371" s="8" t="s">
        <v>1181</v>
      </c>
      <c r="K371" s="3">
        <v>105712</v>
      </c>
      <c r="L371" s="3">
        <v>140000</v>
      </c>
      <c r="M371" s="9">
        <f t="shared" si="22"/>
        <v>24.491428571428571</v>
      </c>
      <c r="N371" s="3">
        <v>182000</v>
      </c>
      <c r="O371" s="3">
        <v>0</v>
      </c>
      <c r="P371" s="3">
        <v>0</v>
      </c>
      <c r="Q371" s="3">
        <v>182000</v>
      </c>
      <c r="R371" s="3">
        <v>0</v>
      </c>
      <c r="S371" s="3">
        <f t="shared" si="23"/>
        <v>182000</v>
      </c>
      <c r="T371" s="9">
        <f t="shared" si="20"/>
        <v>41.916483516483517</v>
      </c>
      <c r="U371" s="9">
        <f t="shared" si="21"/>
        <v>23.076923076923077</v>
      </c>
      <c r="V371" s="3">
        <v>41900</v>
      </c>
      <c r="W371" s="3">
        <v>92000</v>
      </c>
      <c r="X371" s="3">
        <v>10000</v>
      </c>
      <c r="Y371" s="3">
        <v>0</v>
      </c>
      <c r="Z371" s="3">
        <v>0</v>
      </c>
      <c r="AA371" s="3">
        <v>10000</v>
      </c>
    </row>
    <row r="372" spans="1:27" ht="23" customHeight="1" x14ac:dyDescent="0.4">
      <c r="A372" s="2">
        <v>114200</v>
      </c>
      <c r="B372" s="4" t="s">
        <v>1337</v>
      </c>
      <c r="C372" s="8" t="s">
        <v>751</v>
      </c>
      <c r="D372" s="8" t="s">
        <v>936</v>
      </c>
      <c r="E372" s="8" t="s">
        <v>689</v>
      </c>
      <c r="F372" s="8" t="s">
        <v>1323</v>
      </c>
      <c r="G372" s="8" t="s">
        <v>663</v>
      </c>
      <c r="H372" s="8" t="s">
        <v>1180</v>
      </c>
      <c r="I372" s="8" t="s">
        <v>1180</v>
      </c>
      <c r="J372" s="8" t="s">
        <v>1180</v>
      </c>
      <c r="K372" s="3">
        <v>102861</v>
      </c>
      <c r="L372" s="3">
        <v>196000</v>
      </c>
      <c r="M372" s="9">
        <f t="shared" si="22"/>
        <v>47.519897959183673</v>
      </c>
      <c r="N372" s="3">
        <v>235000</v>
      </c>
      <c r="O372" s="3">
        <v>0</v>
      </c>
      <c r="P372" s="3">
        <v>0</v>
      </c>
      <c r="Q372" s="3">
        <v>235000</v>
      </c>
      <c r="R372" s="3">
        <v>0</v>
      </c>
      <c r="S372" s="3">
        <f t="shared" si="23"/>
        <v>235000</v>
      </c>
      <c r="T372" s="9">
        <f t="shared" si="20"/>
        <v>56.229361702127655</v>
      </c>
      <c r="U372" s="9">
        <f t="shared" si="21"/>
        <v>16.595744680851062</v>
      </c>
      <c r="V372" s="3">
        <v>0</v>
      </c>
      <c r="W372" s="3">
        <v>0</v>
      </c>
      <c r="X372" s="3">
        <v>0</v>
      </c>
      <c r="Y372" s="3">
        <v>0</v>
      </c>
      <c r="Z372" s="3">
        <v>0</v>
      </c>
      <c r="AA372" s="3">
        <v>0</v>
      </c>
    </row>
    <row r="373" spans="1:27" ht="22.05" customHeight="1" x14ac:dyDescent="0.4">
      <c r="A373" s="2">
        <v>114300</v>
      </c>
      <c r="B373" s="4" t="s">
        <v>674</v>
      </c>
      <c r="C373" s="8" t="s">
        <v>751</v>
      </c>
      <c r="D373" s="8" t="s">
        <v>936</v>
      </c>
      <c r="E373" s="8" t="s">
        <v>1346</v>
      </c>
      <c r="F373" s="8" t="s">
        <v>750</v>
      </c>
      <c r="G373" s="8" t="s">
        <v>663</v>
      </c>
      <c r="H373" s="8" t="s">
        <v>1180</v>
      </c>
      <c r="I373" s="8" t="s">
        <v>1180</v>
      </c>
      <c r="J373" s="8" t="s">
        <v>1181</v>
      </c>
      <c r="K373" s="3">
        <v>1574971</v>
      </c>
      <c r="L373" s="3">
        <v>2708000</v>
      </c>
      <c r="M373" s="9">
        <f t="shared" si="22"/>
        <v>41.840066469719353</v>
      </c>
      <c r="N373" s="3">
        <v>3610000</v>
      </c>
      <c r="O373" s="3">
        <v>0</v>
      </c>
      <c r="P373" s="3">
        <v>0</v>
      </c>
      <c r="Q373" s="3">
        <v>3610000</v>
      </c>
      <c r="R373" s="3">
        <v>0</v>
      </c>
      <c r="S373" s="3">
        <f t="shared" si="23"/>
        <v>3610000</v>
      </c>
      <c r="T373" s="9">
        <f t="shared" si="20"/>
        <v>56.371994459833793</v>
      </c>
      <c r="U373" s="9">
        <f t="shared" si="21"/>
        <v>24.986149584487535</v>
      </c>
      <c r="V373" s="3">
        <v>6000</v>
      </c>
      <c r="W373" s="3">
        <v>15000</v>
      </c>
      <c r="X373" s="3">
        <v>17280</v>
      </c>
      <c r="Y373" s="3">
        <v>0</v>
      </c>
      <c r="Z373" s="3">
        <v>0</v>
      </c>
      <c r="AA373" s="3">
        <v>17280</v>
      </c>
    </row>
    <row r="374" spans="1:27" ht="23" customHeight="1" x14ac:dyDescent="0.4">
      <c r="A374" s="2">
        <v>114310</v>
      </c>
      <c r="B374" s="4" t="s">
        <v>675</v>
      </c>
      <c r="C374" s="8" t="s">
        <v>751</v>
      </c>
      <c r="D374" s="8" t="s">
        <v>936</v>
      </c>
      <c r="E374" s="8" t="s">
        <v>689</v>
      </c>
      <c r="F374" s="8" t="s">
        <v>1323</v>
      </c>
      <c r="G374" s="8" t="s">
        <v>933</v>
      </c>
      <c r="H374" s="8" t="s">
        <v>1180</v>
      </c>
      <c r="I374" s="8" t="s">
        <v>1180</v>
      </c>
      <c r="J374" s="8" t="s">
        <v>1181</v>
      </c>
      <c r="K374" s="3">
        <v>227513</v>
      </c>
      <c r="L374" s="3">
        <v>310000</v>
      </c>
      <c r="M374" s="9">
        <f t="shared" si="22"/>
        <v>26.608709677419355</v>
      </c>
      <c r="N374" s="3">
        <v>418000</v>
      </c>
      <c r="O374" s="3">
        <v>0</v>
      </c>
      <c r="P374" s="3">
        <v>0</v>
      </c>
      <c r="Q374" s="3">
        <v>418000</v>
      </c>
      <c r="R374" s="3">
        <v>0</v>
      </c>
      <c r="S374" s="3">
        <f t="shared" si="23"/>
        <v>418000</v>
      </c>
      <c r="T374" s="9">
        <f t="shared" si="20"/>
        <v>45.571052631578944</v>
      </c>
      <c r="U374" s="9">
        <f t="shared" si="21"/>
        <v>25.837320574162682</v>
      </c>
      <c r="V374" s="3">
        <v>0</v>
      </c>
      <c r="W374" s="3">
        <v>30000</v>
      </c>
      <c r="X374" s="3">
        <v>35000</v>
      </c>
      <c r="Y374" s="3">
        <v>0</v>
      </c>
      <c r="Z374" s="3">
        <v>0</v>
      </c>
      <c r="AA374" s="3">
        <v>35000</v>
      </c>
    </row>
    <row r="375" spans="1:27" ht="23" customHeight="1" x14ac:dyDescent="0.4">
      <c r="A375" s="2">
        <v>114311</v>
      </c>
      <c r="B375" s="4" t="s">
        <v>1278</v>
      </c>
      <c r="C375" s="8" t="s">
        <v>751</v>
      </c>
      <c r="D375" s="8" t="s">
        <v>936</v>
      </c>
      <c r="E375" s="8" t="s">
        <v>689</v>
      </c>
      <c r="F375" s="8" t="s">
        <v>1321</v>
      </c>
      <c r="G375" s="8" t="s">
        <v>933</v>
      </c>
      <c r="H375" s="8" t="s">
        <v>1181</v>
      </c>
      <c r="I375" s="8" t="s">
        <v>1181</v>
      </c>
      <c r="J375" s="8" t="s">
        <v>1181</v>
      </c>
      <c r="K375" s="3">
        <v>67362</v>
      </c>
      <c r="L375" s="3">
        <v>90000</v>
      </c>
      <c r="M375" s="9">
        <f t="shared" si="22"/>
        <v>25.153333333333332</v>
      </c>
      <c r="N375" s="3">
        <v>140000</v>
      </c>
      <c r="O375" s="3">
        <v>0</v>
      </c>
      <c r="P375" s="3">
        <v>0</v>
      </c>
      <c r="Q375" s="3">
        <v>140000</v>
      </c>
      <c r="R375" s="3">
        <v>0</v>
      </c>
      <c r="S375" s="3">
        <f t="shared" si="23"/>
        <v>140000</v>
      </c>
      <c r="T375" s="9">
        <f t="shared" si="20"/>
        <v>51.884285714285717</v>
      </c>
      <c r="U375" s="9">
        <f t="shared" si="21"/>
        <v>35.714285714285715</v>
      </c>
      <c r="V375" s="3">
        <v>0</v>
      </c>
      <c r="W375" s="3">
        <v>0</v>
      </c>
      <c r="X375" s="3">
        <v>0</v>
      </c>
      <c r="Y375" s="3">
        <v>0</v>
      </c>
      <c r="Z375" s="3">
        <v>0</v>
      </c>
      <c r="AA375" s="3">
        <v>0</v>
      </c>
    </row>
    <row r="376" spans="1:27" ht="22.05" customHeight="1" x14ac:dyDescent="0.4">
      <c r="A376" s="2">
        <v>114312</v>
      </c>
      <c r="B376" s="4" t="s">
        <v>676</v>
      </c>
      <c r="C376" s="8" t="s">
        <v>751</v>
      </c>
      <c r="D376" s="8" t="s">
        <v>936</v>
      </c>
      <c r="E376" s="8" t="s">
        <v>689</v>
      </c>
      <c r="F376" s="8" t="s">
        <v>1323</v>
      </c>
      <c r="G376" s="8" t="s">
        <v>933</v>
      </c>
      <c r="H376" s="8" t="s">
        <v>1181</v>
      </c>
      <c r="I376" s="8" t="s">
        <v>1181</v>
      </c>
      <c r="J376" s="8" t="s">
        <v>1181</v>
      </c>
      <c r="K376" s="3">
        <v>168895</v>
      </c>
      <c r="L376" s="3">
        <v>227060</v>
      </c>
      <c r="M376" s="9">
        <f t="shared" si="22"/>
        <v>25.616577116180743</v>
      </c>
      <c r="N376" s="3">
        <v>283531</v>
      </c>
      <c r="O376" s="3">
        <v>0</v>
      </c>
      <c r="P376" s="3">
        <v>0</v>
      </c>
      <c r="Q376" s="3">
        <v>283531</v>
      </c>
      <c r="R376" s="3">
        <v>0</v>
      </c>
      <c r="S376" s="3">
        <f t="shared" si="23"/>
        <v>283531</v>
      </c>
      <c r="T376" s="9">
        <f t="shared" si="20"/>
        <v>40.431557748535432</v>
      </c>
      <c r="U376" s="9">
        <f t="shared" si="21"/>
        <v>19.917046107833006</v>
      </c>
      <c r="V376" s="3">
        <v>1208</v>
      </c>
      <c r="W376" s="3">
        <v>2000</v>
      </c>
      <c r="X376" s="3">
        <v>10000</v>
      </c>
      <c r="Y376" s="3">
        <v>0</v>
      </c>
      <c r="Z376" s="3">
        <v>0</v>
      </c>
      <c r="AA376" s="3">
        <v>10000</v>
      </c>
    </row>
    <row r="377" spans="1:27" ht="23.55" customHeight="1" x14ac:dyDescent="0.4">
      <c r="A377" s="2">
        <v>114313</v>
      </c>
      <c r="B377" s="4" t="s">
        <v>167</v>
      </c>
      <c r="C377" s="8" t="s">
        <v>751</v>
      </c>
      <c r="D377" s="8" t="s">
        <v>936</v>
      </c>
      <c r="E377" s="8" t="s">
        <v>1346</v>
      </c>
      <c r="F377" s="8" t="s">
        <v>761</v>
      </c>
      <c r="G377" s="8" t="s">
        <v>663</v>
      </c>
      <c r="H377" s="8" t="s">
        <v>1180</v>
      </c>
      <c r="I377" s="8" t="s">
        <v>1181</v>
      </c>
      <c r="J377" s="8" t="s">
        <v>1181</v>
      </c>
      <c r="K377" s="3">
        <v>157499</v>
      </c>
      <c r="L377" s="3">
        <v>295000</v>
      </c>
      <c r="M377" s="9">
        <f t="shared" si="22"/>
        <v>46.610508474576271</v>
      </c>
      <c r="N377" s="3">
        <v>353000</v>
      </c>
      <c r="O377" s="3">
        <v>0</v>
      </c>
      <c r="P377" s="3">
        <v>0</v>
      </c>
      <c r="Q377" s="3">
        <v>353000</v>
      </c>
      <c r="R377" s="3">
        <v>0</v>
      </c>
      <c r="S377" s="3">
        <f t="shared" si="23"/>
        <v>353000</v>
      </c>
      <c r="T377" s="9">
        <f t="shared" si="20"/>
        <v>55.382719546742209</v>
      </c>
      <c r="U377" s="9">
        <f t="shared" si="21"/>
        <v>16.430594900849862</v>
      </c>
      <c r="V377" s="3">
        <v>0</v>
      </c>
      <c r="W377" s="3">
        <v>0</v>
      </c>
      <c r="X377" s="3">
        <v>2000</v>
      </c>
      <c r="Y377" s="3">
        <v>0</v>
      </c>
      <c r="Z377" s="3">
        <v>0</v>
      </c>
      <c r="AA377" s="3">
        <v>2000</v>
      </c>
    </row>
    <row r="378" spans="1:27" ht="23" customHeight="1" x14ac:dyDescent="0.4">
      <c r="A378" s="2">
        <v>114314</v>
      </c>
      <c r="B378" s="4" t="s">
        <v>168</v>
      </c>
      <c r="C378" s="8" t="s">
        <v>751</v>
      </c>
      <c r="D378" s="8" t="s">
        <v>936</v>
      </c>
      <c r="E378" s="8" t="s">
        <v>1346</v>
      </c>
      <c r="F378" s="8" t="s">
        <v>750</v>
      </c>
      <c r="G378" s="8" t="s">
        <v>663</v>
      </c>
      <c r="H378" s="8" t="s">
        <v>1180</v>
      </c>
      <c r="I378" s="8" t="s">
        <v>1181</v>
      </c>
      <c r="J378" s="8" t="s">
        <v>1181</v>
      </c>
      <c r="K378" s="3">
        <v>205632</v>
      </c>
      <c r="L378" s="3">
        <v>310000</v>
      </c>
      <c r="M378" s="9">
        <f t="shared" si="22"/>
        <v>33.667096774193553</v>
      </c>
      <c r="N378" s="3">
        <v>402000</v>
      </c>
      <c r="O378" s="3">
        <v>0</v>
      </c>
      <c r="P378" s="3">
        <v>0</v>
      </c>
      <c r="Q378" s="3">
        <v>402000</v>
      </c>
      <c r="R378" s="3">
        <v>0</v>
      </c>
      <c r="S378" s="3">
        <f t="shared" si="23"/>
        <v>402000</v>
      </c>
      <c r="T378" s="9">
        <f t="shared" si="20"/>
        <v>48.84776119402985</v>
      </c>
      <c r="U378" s="9">
        <f t="shared" si="21"/>
        <v>22.885572139303484</v>
      </c>
      <c r="V378" s="3">
        <v>0</v>
      </c>
      <c r="W378" s="3">
        <v>0</v>
      </c>
      <c r="X378" s="3">
        <v>5000</v>
      </c>
      <c r="Y378" s="3">
        <v>0</v>
      </c>
      <c r="Z378" s="3">
        <v>0</v>
      </c>
      <c r="AA378" s="3">
        <v>5000</v>
      </c>
    </row>
    <row r="379" spans="1:27" ht="22.05" customHeight="1" x14ac:dyDescent="0.4">
      <c r="A379" s="2">
        <v>114315</v>
      </c>
      <c r="B379" s="4" t="s">
        <v>169</v>
      </c>
      <c r="C379" s="8" t="s">
        <v>751</v>
      </c>
      <c r="D379" s="8" t="s">
        <v>936</v>
      </c>
      <c r="E379" s="8" t="s">
        <v>1346</v>
      </c>
      <c r="F379" s="8" t="s">
        <v>750</v>
      </c>
      <c r="G379" s="8" t="s">
        <v>933</v>
      </c>
      <c r="H379" s="8" t="s">
        <v>1180</v>
      </c>
      <c r="I379" s="8" t="s">
        <v>1181</v>
      </c>
      <c r="J379" s="8" t="s">
        <v>1181</v>
      </c>
      <c r="K379" s="3">
        <v>92235</v>
      </c>
      <c r="L379" s="3">
        <v>160000</v>
      </c>
      <c r="M379" s="9">
        <f t="shared" si="22"/>
        <v>42.353125000000006</v>
      </c>
      <c r="N379" s="3">
        <v>210000</v>
      </c>
      <c r="O379" s="3">
        <v>0</v>
      </c>
      <c r="P379" s="3">
        <v>0</v>
      </c>
      <c r="Q379" s="3">
        <v>210000</v>
      </c>
      <c r="R379" s="3">
        <v>0</v>
      </c>
      <c r="S379" s="3">
        <f t="shared" si="23"/>
        <v>210000</v>
      </c>
      <c r="T379" s="9">
        <f t="shared" si="20"/>
        <v>56.078571428571436</v>
      </c>
      <c r="U379" s="9">
        <f t="shared" si="21"/>
        <v>23.809523809523807</v>
      </c>
      <c r="V379" s="3">
        <v>0</v>
      </c>
      <c r="W379" s="3">
        <v>0</v>
      </c>
      <c r="X379" s="3">
        <v>0</v>
      </c>
      <c r="Y379" s="3">
        <v>0</v>
      </c>
      <c r="Z379" s="3">
        <v>0</v>
      </c>
      <c r="AA379" s="3">
        <v>0</v>
      </c>
    </row>
    <row r="380" spans="1:27" ht="23" customHeight="1" x14ac:dyDescent="0.4">
      <c r="A380" s="2">
        <v>114316</v>
      </c>
      <c r="B380" s="4" t="s">
        <v>677</v>
      </c>
      <c r="C380" s="8" t="s">
        <v>751</v>
      </c>
      <c r="D380" s="8" t="s">
        <v>936</v>
      </c>
      <c r="E380" s="8" t="s">
        <v>689</v>
      </c>
      <c r="F380" s="8" t="s">
        <v>1323</v>
      </c>
      <c r="G380" s="8" t="s">
        <v>933</v>
      </c>
      <c r="H380" s="8" t="s">
        <v>1181</v>
      </c>
      <c r="I380" s="8" t="s">
        <v>1181</v>
      </c>
      <c r="J380" s="8" t="s">
        <v>1181</v>
      </c>
      <c r="K380" s="3">
        <v>119632</v>
      </c>
      <c r="L380" s="3">
        <v>150000</v>
      </c>
      <c r="M380" s="9">
        <f t="shared" si="22"/>
        <v>20.245333333333335</v>
      </c>
      <c r="N380" s="3">
        <v>251000</v>
      </c>
      <c r="O380" s="3">
        <v>0</v>
      </c>
      <c r="P380" s="3">
        <v>0</v>
      </c>
      <c r="Q380" s="3">
        <v>251000</v>
      </c>
      <c r="R380" s="3">
        <v>0</v>
      </c>
      <c r="S380" s="3">
        <f t="shared" si="23"/>
        <v>251000</v>
      </c>
      <c r="T380" s="9">
        <f t="shared" si="20"/>
        <v>52.337848605577683</v>
      </c>
      <c r="U380" s="9">
        <f t="shared" si="21"/>
        <v>40.239043824701191</v>
      </c>
      <c r="V380" s="3">
        <v>0</v>
      </c>
      <c r="W380" s="3">
        <v>0</v>
      </c>
      <c r="X380" s="3">
        <v>0</v>
      </c>
      <c r="Y380" s="3">
        <v>0</v>
      </c>
      <c r="Z380" s="3">
        <v>0</v>
      </c>
      <c r="AA380" s="3">
        <v>0</v>
      </c>
    </row>
    <row r="381" spans="1:27" ht="23" customHeight="1" x14ac:dyDescent="0.4">
      <c r="A381" s="2">
        <v>114317</v>
      </c>
      <c r="B381" s="4" t="s">
        <v>1279</v>
      </c>
      <c r="C381" s="8" t="s">
        <v>751</v>
      </c>
      <c r="D381" s="8" t="s">
        <v>936</v>
      </c>
      <c r="E381" s="8" t="s">
        <v>689</v>
      </c>
      <c r="F381" s="8" t="s">
        <v>1321</v>
      </c>
      <c r="G381" s="8" t="s">
        <v>933</v>
      </c>
      <c r="H381" s="8" t="s">
        <v>1181</v>
      </c>
      <c r="I381" s="8" t="s">
        <v>1181</v>
      </c>
      <c r="J381" s="8" t="s">
        <v>1181</v>
      </c>
      <c r="K381" s="3">
        <v>28232</v>
      </c>
      <c r="L381" s="3">
        <v>50000</v>
      </c>
      <c r="M381" s="9">
        <f t="shared" si="22"/>
        <v>43.536000000000001</v>
      </c>
      <c r="N381" s="3">
        <v>67000</v>
      </c>
      <c r="O381" s="3">
        <v>0</v>
      </c>
      <c r="P381" s="3">
        <v>0</v>
      </c>
      <c r="Q381" s="3">
        <v>67000</v>
      </c>
      <c r="R381" s="3">
        <v>0</v>
      </c>
      <c r="S381" s="3">
        <f t="shared" si="23"/>
        <v>67000</v>
      </c>
      <c r="T381" s="9">
        <f t="shared" si="20"/>
        <v>57.862686567164175</v>
      </c>
      <c r="U381" s="9">
        <f t="shared" si="21"/>
        <v>25.373134328358208</v>
      </c>
      <c r="V381" s="3">
        <v>0</v>
      </c>
      <c r="W381" s="3">
        <v>0</v>
      </c>
      <c r="X381" s="3">
        <v>0</v>
      </c>
      <c r="Y381" s="3">
        <v>0</v>
      </c>
      <c r="Z381" s="3">
        <v>0</v>
      </c>
      <c r="AA381" s="3">
        <v>0</v>
      </c>
    </row>
    <row r="382" spans="1:27" ht="23" customHeight="1" x14ac:dyDescent="0.4">
      <c r="A382" s="2">
        <v>114318</v>
      </c>
      <c r="B382" s="4" t="s">
        <v>170</v>
      </c>
      <c r="C382" s="8" t="s">
        <v>751</v>
      </c>
      <c r="D382" s="8" t="s">
        <v>936</v>
      </c>
      <c r="E382" s="8" t="s">
        <v>1346</v>
      </c>
      <c r="F382" s="8" t="s">
        <v>750</v>
      </c>
      <c r="G382" s="8" t="s">
        <v>1277</v>
      </c>
      <c r="H382" s="8" t="s">
        <v>1180</v>
      </c>
      <c r="I382" s="8" t="s">
        <v>1180</v>
      </c>
      <c r="J382" s="8" t="s">
        <v>1180</v>
      </c>
      <c r="K382" s="3">
        <v>1777770</v>
      </c>
      <c r="L382" s="3">
        <v>2607800</v>
      </c>
      <c r="M382" s="9">
        <f t="shared" si="22"/>
        <v>31.828744535623898</v>
      </c>
      <c r="N382" s="3">
        <v>3250000</v>
      </c>
      <c r="O382" s="3">
        <v>0</v>
      </c>
      <c r="P382" s="3">
        <v>0</v>
      </c>
      <c r="Q382" s="3">
        <v>3250000</v>
      </c>
      <c r="R382" s="3">
        <v>0</v>
      </c>
      <c r="S382" s="3">
        <f t="shared" si="23"/>
        <v>3250000</v>
      </c>
      <c r="T382" s="9">
        <f t="shared" si="20"/>
        <v>45.299384615384611</v>
      </c>
      <c r="U382" s="9">
        <f t="shared" si="21"/>
        <v>19.759999999999998</v>
      </c>
      <c r="V382" s="3">
        <v>60499</v>
      </c>
      <c r="W382" s="3">
        <v>145000</v>
      </c>
      <c r="X382" s="3">
        <v>162400</v>
      </c>
      <c r="Y382" s="3">
        <v>0</v>
      </c>
      <c r="Z382" s="3">
        <v>0</v>
      </c>
      <c r="AA382" s="3">
        <v>162400</v>
      </c>
    </row>
    <row r="383" spans="1:27" ht="22.05" customHeight="1" x14ac:dyDescent="0.4">
      <c r="A383" s="2">
        <v>114319</v>
      </c>
      <c r="B383" s="4" t="s">
        <v>678</v>
      </c>
      <c r="C383" s="8" t="s">
        <v>751</v>
      </c>
      <c r="D383" s="8" t="s">
        <v>936</v>
      </c>
      <c r="E383" s="8" t="s">
        <v>1346</v>
      </c>
      <c r="F383" s="8" t="s">
        <v>750</v>
      </c>
      <c r="G383" s="8" t="s">
        <v>641</v>
      </c>
      <c r="H383" s="8" t="s">
        <v>1180</v>
      </c>
      <c r="I383" s="8" t="s">
        <v>1181</v>
      </c>
      <c r="J383" s="8" t="s">
        <v>1181</v>
      </c>
      <c r="K383" s="3">
        <v>50429</v>
      </c>
      <c r="L383" s="3">
        <v>70000</v>
      </c>
      <c r="M383" s="9">
        <f t="shared" si="22"/>
        <v>27.958571428571428</v>
      </c>
      <c r="N383" s="3">
        <v>85000</v>
      </c>
      <c r="O383" s="3">
        <v>0</v>
      </c>
      <c r="P383" s="3">
        <v>0</v>
      </c>
      <c r="Q383" s="3">
        <v>85000</v>
      </c>
      <c r="R383" s="3">
        <v>0</v>
      </c>
      <c r="S383" s="3">
        <f t="shared" si="23"/>
        <v>85000</v>
      </c>
      <c r="T383" s="9">
        <f t="shared" si="20"/>
        <v>40.671764705882353</v>
      </c>
      <c r="U383" s="9">
        <f t="shared" si="21"/>
        <v>17.647058823529413</v>
      </c>
      <c r="V383" s="3">
        <v>150</v>
      </c>
      <c r="W383" s="3">
        <v>280</v>
      </c>
      <c r="X383" s="3">
        <v>680</v>
      </c>
      <c r="Y383" s="3">
        <v>0</v>
      </c>
      <c r="Z383" s="3">
        <v>0</v>
      </c>
      <c r="AA383" s="3">
        <v>680</v>
      </c>
    </row>
    <row r="384" spans="1:27" ht="23" customHeight="1" x14ac:dyDescent="0.4">
      <c r="A384" s="2">
        <v>114320</v>
      </c>
      <c r="B384" s="4" t="s">
        <v>171</v>
      </c>
      <c r="C384" s="8" t="s">
        <v>637</v>
      </c>
      <c r="D384" s="8" t="s">
        <v>937</v>
      </c>
      <c r="E384" s="8" t="s">
        <v>1269</v>
      </c>
      <c r="F384" s="8" t="s">
        <v>1321</v>
      </c>
      <c r="G384" s="8" t="s">
        <v>1322</v>
      </c>
      <c r="H384" s="8" t="s">
        <v>1181</v>
      </c>
      <c r="I384" s="8" t="s">
        <v>1180</v>
      </c>
      <c r="J384" s="8" t="s">
        <v>1181</v>
      </c>
      <c r="K384" s="3">
        <v>108106</v>
      </c>
      <c r="L384" s="3">
        <v>135000</v>
      </c>
      <c r="M384" s="9">
        <f t="shared" si="22"/>
        <v>19.921481481481482</v>
      </c>
      <c r="N384" s="3">
        <v>195000</v>
      </c>
      <c r="O384" s="3">
        <v>0</v>
      </c>
      <c r="P384" s="3">
        <v>5000</v>
      </c>
      <c r="Q384" s="3">
        <v>200000</v>
      </c>
      <c r="R384" s="3">
        <v>0</v>
      </c>
      <c r="S384" s="3">
        <f t="shared" si="23"/>
        <v>200000</v>
      </c>
      <c r="T384" s="9">
        <f t="shared" si="20"/>
        <v>45.946999999999996</v>
      </c>
      <c r="U384" s="9">
        <f t="shared" si="21"/>
        <v>32.5</v>
      </c>
      <c r="V384" s="3">
        <v>522</v>
      </c>
      <c r="W384" s="3">
        <v>600</v>
      </c>
      <c r="X384" s="3">
        <v>4000</v>
      </c>
      <c r="Y384" s="3">
        <v>0</v>
      </c>
      <c r="Z384" s="3">
        <v>0</v>
      </c>
      <c r="AA384" s="3">
        <v>4000</v>
      </c>
    </row>
    <row r="385" spans="1:27" ht="23" customHeight="1" x14ac:dyDescent="0.4">
      <c r="A385" s="2">
        <v>114322</v>
      </c>
      <c r="B385" s="4" t="s">
        <v>172</v>
      </c>
      <c r="C385" s="8" t="s">
        <v>751</v>
      </c>
      <c r="D385" s="8" t="s">
        <v>936</v>
      </c>
      <c r="E385" s="8" t="s">
        <v>1346</v>
      </c>
      <c r="F385" s="8" t="s">
        <v>761</v>
      </c>
      <c r="G385" s="8" t="s">
        <v>663</v>
      </c>
      <c r="H385" s="8" t="s">
        <v>1180</v>
      </c>
      <c r="I385" s="8" t="s">
        <v>1181</v>
      </c>
      <c r="J385" s="8" t="s">
        <v>1181</v>
      </c>
      <c r="K385" s="3">
        <v>0</v>
      </c>
      <c r="L385" s="3">
        <v>20000</v>
      </c>
      <c r="M385" s="9">
        <f t="shared" si="22"/>
        <v>100</v>
      </c>
      <c r="N385" s="3">
        <v>50000</v>
      </c>
      <c r="O385" s="3">
        <v>0</v>
      </c>
      <c r="P385" s="3">
        <v>0</v>
      </c>
      <c r="Q385" s="3">
        <v>50000</v>
      </c>
      <c r="R385" s="3">
        <v>0</v>
      </c>
      <c r="S385" s="3">
        <f t="shared" si="23"/>
        <v>50000</v>
      </c>
      <c r="T385" s="9">
        <f t="shared" si="20"/>
        <v>100</v>
      </c>
      <c r="U385" s="9">
        <f t="shared" si="21"/>
        <v>60</v>
      </c>
      <c r="V385" s="3">
        <v>0</v>
      </c>
      <c r="W385" s="3">
        <v>0</v>
      </c>
      <c r="X385" s="3">
        <v>0</v>
      </c>
      <c r="Y385" s="3">
        <v>0</v>
      </c>
      <c r="Z385" s="3">
        <v>0</v>
      </c>
      <c r="AA385" s="3">
        <v>0</v>
      </c>
    </row>
    <row r="386" spans="1:27" ht="24" customHeight="1" x14ac:dyDescent="0.4">
      <c r="A386" s="2">
        <v>114323</v>
      </c>
      <c r="B386" s="4" t="s">
        <v>679</v>
      </c>
      <c r="C386" s="8" t="s">
        <v>751</v>
      </c>
      <c r="D386" s="8" t="s">
        <v>936</v>
      </c>
      <c r="E386" s="8" t="s">
        <v>1346</v>
      </c>
      <c r="F386" s="8" t="s">
        <v>750</v>
      </c>
      <c r="G386" s="8" t="s">
        <v>663</v>
      </c>
      <c r="H386" s="8" t="s">
        <v>1180</v>
      </c>
      <c r="I386" s="8" t="s">
        <v>1181</v>
      </c>
      <c r="J386" s="8" t="s">
        <v>1181</v>
      </c>
      <c r="K386" s="3">
        <v>0</v>
      </c>
      <c r="L386" s="3">
        <v>500000</v>
      </c>
      <c r="M386" s="9">
        <f t="shared" si="22"/>
        <v>100</v>
      </c>
      <c r="N386" s="3">
        <v>600000</v>
      </c>
      <c r="O386" s="3">
        <v>0</v>
      </c>
      <c r="P386" s="3">
        <v>0</v>
      </c>
      <c r="Q386" s="3">
        <v>600000</v>
      </c>
      <c r="R386" s="3">
        <v>0</v>
      </c>
      <c r="S386" s="3">
        <f t="shared" si="23"/>
        <v>600000</v>
      </c>
      <c r="T386" s="9">
        <f t="shared" ref="T386:T449" si="24">((S386-K386)/S386)*100</f>
        <v>100</v>
      </c>
      <c r="U386" s="9">
        <f t="shared" ref="U386:U449" si="25">((S386-L386)/S386)*100</f>
        <v>16.666666666666664</v>
      </c>
      <c r="V386" s="3">
        <v>0</v>
      </c>
      <c r="W386" s="3">
        <v>0</v>
      </c>
      <c r="X386" s="3">
        <v>0</v>
      </c>
      <c r="Y386" s="3">
        <v>0</v>
      </c>
      <c r="Z386" s="3">
        <v>0</v>
      </c>
      <c r="AA386" s="3">
        <v>0</v>
      </c>
    </row>
    <row r="387" spans="1:27" ht="23" customHeight="1" x14ac:dyDescent="0.4">
      <c r="A387" s="2">
        <v>114350</v>
      </c>
      <c r="B387" s="4" t="s">
        <v>680</v>
      </c>
      <c r="C387" s="8" t="s">
        <v>751</v>
      </c>
      <c r="D387" s="8" t="s">
        <v>936</v>
      </c>
      <c r="E387" s="8" t="s">
        <v>1346</v>
      </c>
      <c r="F387" s="8" t="s">
        <v>750</v>
      </c>
      <c r="G387" s="8" t="s">
        <v>663</v>
      </c>
      <c r="H387" s="8" t="s">
        <v>1180</v>
      </c>
      <c r="I387" s="8" t="s">
        <v>1180</v>
      </c>
      <c r="J387" s="8" t="s">
        <v>1181</v>
      </c>
      <c r="K387" s="3">
        <v>158814</v>
      </c>
      <c r="L387" s="3">
        <v>315000</v>
      </c>
      <c r="M387" s="9">
        <f t="shared" ref="M387:M450" si="26">((L387-K387)/L387)*100</f>
        <v>49.582857142857144</v>
      </c>
      <c r="N387" s="3">
        <v>354000</v>
      </c>
      <c r="O387" s="3">
        <v>0</v>
      </c>
      <c r="P387" s="3">
        <v>0</v>
      </c>
      <c r="Q387" s="3">
        <v>354000</v>
      </c>
      <c r="R387" s="3">
        <v>0</v>
      </c>
      <c r="S387" s="3">
        <f t="shared" ref="S387:S450" si="27">Q387+R387</f>
        <v>354000</v>
      </c>
      <c r="T387" s="9">
        <f t="shared" si="24"/>
        <v>55.137288135593224</v>
      </c>
      <c r="U387" s="9">
        <f t="shared" si="25"/>
        <v>11.016949152542372</v>
      </c>
      <c r="V387" s="3">
        <v>0</v>
      </c>
      <c r="W387" s="3">
        <v>0</v>
      </c>
      <c r="X387" s="3">
        <v>5000</v>
      </c>
      <c r="Y387" s="3">
        <v>0</v>
      </c>
      <c r="Z387" s="3">
        <v>0</v>
      </c>
      <c r="AA387" s="3">
        <v>5000</v>
      </c>
    </row>
    <row r="388" spans="1:27" ht="22.05" customHeight="1" x14ac:dyDescent="0.4">
      <c r="A388" s="2">
        <v>114400</v>
      </c>
      <c r="B388" s="4" t="s">
        <v>173</v>
      </c>
      <c r="C388" s="8" t="s">
        <v>751</v>
      </c>
      <c r="D388" s="8" t="s">
        <v>936</v>
      </c>
      <c r="E388" s="8" t="s">
        <v>1346</v>
      </c>
      <c r="F388" s="8" t="s">
        <v>750</v>
      </c>
      <c r="G388" s="8" t="s">
        <v>663</v>
      </c>
      <c r="H388" s="8" t="s">
        <v>1180</v>
      </c>
      <c r="I388" s="8" t="s">
        <v>1180</v>
      </c>
      <c r="J388" s="8" t="s">
        <v>1180</v>
      </c>
      <c r="K388" s="3">
        <v>2058493</v>
      </c>
      <c r="L388" s="3">
        <v>3488962</v>
      </c>
      <c r="M388" s="9">
        <f t="shared" si="26"/>
        <v>40.999844652936886</v>
      </c>
      <c r="N388" s="3">
        <v>4650000</v>
      </c>
      <c r="O388" s="3">
        <v>0</v>
      </c>
      <c r="P388" s="3">
        <v>0</v>
      </c>
      <c r="Q388" s="3">
        <v>4650000</v>
      </c>
      <c r="R388" s="3">
        <v>0</v>
      </c>
      <c r="S388" s="3">
        <f t="shared" si="27"/>
        <v>4650000</v>
      </c>
      <c r="T388" s="9">
        <f t="shared" si="24"/>
        <v>55.731333333333332</v>
      </c>
      <c r="U388" s="9">
        <f t="shared" si="25"/>
        <v>24.968559139784947</v>
      </c>
      <c r="V388" s="3">
        <v>9958</v>
      </c>
      <c r="W388" s="3">
        <v>17000</v>
      </c>
      <c r="X388" s="3">
        <v>20550</v>
      </c>
      <c r="Y388" s="3">
        <v>0</v>
      </c>
      <c r="Z388" s="3">
        <v>0</v>
      </c>
      <c r="AA388" s="3">
        <v>20550</v>
      </c>
    </row>
    <row r="389" spans="1:27" ht="23" customHeight="1" x14ac:dyDescent="0.4">
      <c r="A389" s="2">
        <v>114450</v>
      </c>
      <c r="B389" s="4" t="s">
        <v>174</v>
      </c>
      <c r="C389" s="8" t="s">
        <v>751</v>
      </c>
      <c r="D389" s="8" t="s">
        <v>936</v>
      </c>
      <c r="E389" s="8" t="s">
        <v>1271</v>
      </c>
      <c r="F389" s="8" t="s">
        <v>709</v>
      </c>
      <c r="G389" s="8" t="s">
        <v>933</v>
      </c>
      <c r="H389" s="8" t="s">
        <v>1181</v>
      </c>
      <c r="I389" s="8" t="s">
        <v>1181</v>
      </c>
      <c r="J389" s="8" t="s">
        <v>1181</v>
      </c>
      <c r="K389" s="3">
        <v>112185</v>
      </c>
      <c r="L389" s="3">
        <v>154350</v>
      </c>
      <c r="M389" s="9">
        <f t="shared" si="26"/>
        <v>27.317784256559769</v>
      </c>
      <c r="N389" s="3">
        <v>208000</v>
      </c>
      <c r="O389" s="3">
        <v>0</v>
      </c>
      <c r="P389" s="3">
        <v>0</v>
      </c>
      <c r="Q389" s="3">
        <v>208000</v>
      </c>
      <c r="R389" s="3">
        <v>0</v>
      </c>
      <c r="S389" s="3">
        <f t="shared" si="27"/>
        <v>208000</v>
      </c>
      <c r="T389" s="9">
        <f t="shared" si="24"/>
        <v>46.064903846153847</v>
      </c>
      <c r="U389" s="9">
        <f t="shared" si="25"/>
        <v>25.793269230769234</v>
      </c>
      <c r="V389" s="3">
        <v>1100</v>
      </c>
      <c r="W389" s="3">
        <v>3300</v>
      </c>
      <c r="X389" s="3">
        <v>3960</v>
      </c>
      <c r="Y389" s="3">
        <v>0</v>
      </c>
      <c r="Z389" s="3">
        <v>0</v>
      </c>
      <c r="AA389" s="3">
        <v>3960</v>
      </c>
    </row>
    <row r="390" spans="1:27" ht="23" customHeight="1" x14ac:dyDescent="0.4">
      <c r="A390" s="2">
        <v>114460</v>
      </c>
      <c r="B390" s="4" t="s">
        <v>175</v>
      </c>
      <c r="C390" s="8" t="s">
        <v>751</v>
      </c>
      <c r="D390" s="8" t="s">
        <v>936</v>
      </c>
      <c r="E390" s="8" t="s">
        <v>1271</v>
      </c>
      <c r="F390" s="8" t="s">
        <v>709</v>
      </c>
      <c r="G390" s="8" t="s">
        <v>933</v>
      </c>
      <c r="H390" s="8" t="s">
        <v>1181</v>
      </c>
      <c r="I390" s="8" t="s">
        <v>1181</v>
      </c>
      <c r="J390" s="8" t="s">
        <v>1181</v>
      </c>
      <c r="K390" s="3">
        <v>105638</v>
      </c>
      <c r="L390" s="3">
        <v>132925</v>
      </c>
      <c r="M390" s="9">
        <f t="shared" si="26"/>
        <v>20.528117359413205</v>
      </c>
      <c r="N390" s="3">
        <v>179000</v>
      </c>
      <c r="O390" s="3">
        <v>0</v>
      </c>
      <c r="P390" s="3">
        <v>0</v>
      </c>
      <c r="Q390" s="3">
        <v>179000</v>
      </c>
      <c r="R390" s="3">
        <v>0</v>
      </c>
      <c r="S390" s="3">
        <f t="shared" si="27"/>
        <v>179000</v>
      </c>
      <c r="T390" s="9">
        <f t="shared" si="24"/>
        <v>40.984357541899442</v>
      </c>
      <c r="U390" s="9">
        <f t="shared" si="25"/>
        <v>25.740223463687151</v>
      </c>
      <c r="V390" s="3">
        <v>0</v>
      </c>
      <c r="W390" s="3">
        <v>0</v>
      </c>
      <c r="X390" s="3">
        <v>0</v>
      </c>
      <c r="Y390" s="3">
        <v>0</v>
      </c>
      <c r="Z390" s="3">
        <v>0</v>
      </c>
      <c r="AA390" s="3">
        <v>0</v>
      </c>
    </row>
    <row r="391" spans="1:27" ht="22.05" customHeight="1" x14ac:dyDescent="0.4">
      <c r="A391" s="2">
        <v>114500</v>
      </c>
      <c r="B391" s="4" t="s">
        <v>176</v>
      </c>
      <c r="C391" s="8" t="s">
        <v>655</v>
      </c>
      <c r="D391" s="8" t="s">
        <v>937</v>
      </c>
      <c r="E391" s="8" t="s">
        <v>1271</v>
      </c>
      <c r="F391" s="8" t="s">
        <v>709</v>
      </c>
      <c r="G391" s="8" t="s">
        <v>1308</v>
      </c>
      <c r="H391" s="8" t="s">
        <v>1181</v>
      </c>
      <c r="I391" s="8" t="s">
        <v>1181</v>
      </c>
      <c r="J391" s="8" t="s">
        <v>1181</v>
      </c>
      <c r="K391" s="3">
        <v>3648782</v>
      </c>
      <c r="L391" s="3">
        <v>3798040</v>
      </c>
      <c r="M391" s="9">
        <f t="shared" si="26"/>
        <v>3.9298690903729292</v>
      </c>
      <c r="N391" s="3">
        <v>5541665</v>
      </c>
      <c r="O391" s="3">
        <v>0</v>
      </c>
      <c r="P391" s="3">
        <v>3706560</v>
      </c>
      <c r="Q391" s="3">
        <v>9248225</v>
      </c>
      <c r="R391" s="3">
        <v>0</v>
      </c>
      <c r="S391" s="3">
        <f t="shared" si="27"/>
        <v>9248225</v>
      </c>
      <c r="T391" s="9">
        <f t="shared" si="24"/>
        <v>60.54613723173906</v>
      </c>
      <c r="U391" s="9">
        <f t="shared" si="25"/>
        <v>58.932227535554119</v>
      </c>
      <c r="V391" s="3">
        <v>373474</v>
      </c>
      <c r="W391" s="3">
        <v>348264</v>
      </c>
      <c r="X391" s="3">
        <v>428255</v>
      </c>
      <c r="Y391" s="3">
        <v>0</v>
      </c>
      <c r="Z391" s="3">
        <v>0</v>
      </c>
      <c r="AA391" s="3">
        <v>428255</v>
      </c>
    </row>
    <row r="392" spans="1:27" ht="23" customHeight="1" x14ac:dyDescent="0.4">
      <c r="A392" s="2">
        <v>114501</v>
      </c>
      <c r="B392" s="4" t="s">
        <v>177</v>
      </c>
      <c r="C392" s="8" t="s">
        <v>655</v>
      </c>
      <c r="D392" s="8" t="s">
        <v>937</v>
      </c>
      <c r="E392" s="8" t="s">
        <v>1271</v>
      </c>
      <c r="F392" s="8" t="s">
        <v>1324</v>
      </c>
      <c r="G392" s="8" t="s">
        <v>1336</v>
      </c>
      <c r="H392" s="8" t="s">
        <v>1181</v>
      </c>
      <c r="I392" s="8" t="s">
        <v>1181</v>
      </c>
      <c r="J392" s="8" t="s">
        <v>1181</v>
      </c>
      <c r="K392" s="3">
        <v>368017</v>
      </c>
      <c r="L392" s="3">
        <v>424011</v>
      </c>
      <c r="M392" s="9">
        <f t="shared" si="26"/>
        <v>13.205789472442934</v>
      </c>
      <c r="N392" s="3">
        <v>601012</v>
      </c>
      <c r="O392" s="3">
        <v>0</v>
      </c>
      <c r="P392" s="3">
        <v>142500</v>
      </c>
      <c r="Q392" s="3">
        <v>743512</v>
      </c>
      <c r="R392" s="3">
        <v>0</v>
      </c>
      <c r="S392" s="3">
        <f t="shared" si="27"/>
        <v>743512</v>
      </c>
      <c r="T392" s="9">
        <f t="shared" si="24"/>
        <v>50.502883611831415</v>
      </c>
      <c r="U392" s="9">
        <f t="shared" si="25"/>
        <v>42.971868645025232</v>
      </c>
      <c r="V392" s="3">
        <v>87600</v>
      </c>
      <c r="W392" s="3">
        <v>103915</v>
      </c>
      <c r="X392" s="3">
        <v>137484</v>
      </c>
      <c r="Y392" s="3">
        <v>0</v>
      </c>
      <c r="Z392" s="3">
        <v>0</v>
      </c>
      <c r="AA392" s="3">
        <v>137484</v>
      </c>
    </row>
    <row r="393" spans="1:27" ht="23" customHeight="1" x14ac:dyDescent="0.4">
      <c r="A393" s="2">
        <v>114502</v>
      </c>
      <c r="B393" s="4" t="s">
        <v>178</v>
      </c>
      <c r="C393" s="8" t="s">
        <v>655</v>
      </c>
      <c r="D393" s="8" t="s">
        <v>937</v>
      </c>
      <c r="E393" s="8" t="s">
        <v>1271</v>
      </c>
      <c r="F393" s="8" t="s">
        <v>1324</v>
      </c>
      <c r="G393" s="8" t="s">
        <v>1308</v>
      </c>
      <c r="H393" s="8" t="s">
        <v>1181</v>
      </c>
      <c r="I393" s="8" t="s">
        <v>1181</v>
      </c>
      <c r="J393" s="8" t="s">
        <v>1181</v>
      </c>
      <c r="K393" s="3">
        <v>261040</v>
      </c>
      <c r="L393" s="3">
        <v>282750</v>
      </c>
      <c r="M393" s="9">
        <f t="shared" si="26"/>
        <v>7.6781609195402289</v>
      </c>
      <c r="N393" s="3">
        <v>396888</v>
      </c>
      <c r="O393" s="3">
        <v>0</v>
      </c>
      <c r="P393" s="3">
        <v>49732</v>
      </c>
      <c r="Q393" s="3">
        <v>446620</v>
      </c>
      <c r="R393" s="3">
        <v>0</v>
      </c>
      <c r="S393" s="3">
        <f t="shared" si="27"/>
        <v>446620</v>
      </c>
      <c r="T393" s="9">
        <f t="shared" si="24"/>
        <v>41.552102458465811</v>
      </c>
      <c r="U393" s="9">
        <f t="shared" si="25"/>
        <v>36.691146836236619</v>
      </c>
      <c r="V393" s="3">
        <v>39534</v>
      </c>
      <c r="W393" s="3">
        <v>41586</v>
      </c>
      <c r="X393" s="3">
        <v>74436</v>
      </c>
      <c r="Y393" s="3">
        <v>0</v>
      </c>
      <c r="Z393" s="3">
        <v>0</v>
      </c>
      <c r="AA393" s="3">
        <v>74436</v>
      </c>
    </row>
    <row r="394" spans="1:27" ht="22.8" customHeight="1" x14ac:dyDescent="0.4">
      <c r="A394" s="2">
        <v>114504</v>
      </c>
      <c r="B394" s="4" t="s">
        <v>179</v>
      </c>
      <c r="C394" s="8" t="s">
        <v>655</v>
      </c>
      <c r="D394" s="8" t="s">
        <v>937</v>
      </c>
      <c r="E394" s="8" t="s">
        <v>689</v>
      </c>
      <c r="F394" s="8" t="s">
        <v>1323</v>
      </c>
      <c r="G394" s="8" t="s">
        <v>932</v>
      </c>
      <c r="H394" s="8" t="s">
        <v>1181</v>
      </c>
      <c r="I394" s="8" t="s">
        <v>1181</v>
      </c>
      <c r="J394" s="8" t="s">
        <v>1181</v>
      </c>
      <c r="K394" s="3">
        <v>264868</v>
      </c>
      <c r="L394" s="3">
        <v>342332</v>
      </c>
      <c r="M394" s="9">
        <f t="shared" si="26"/>
        <v>22.628325718892768</v>
      </c>
      <c r="N394" s="3">
        <v>444731</v>
      </c>
      <c r="O394" s="3">
        <v>0</v>
      </c>
      <c r="P394" s="3">
        <v>130000</v>
      </c>
      <c r="Q394" s="3">
        <v>574731</v>
      </c>
      <c r="R394" s="3">
        <v>0</v>
      </c>
      <c r="S394" s="3">
        <f t="shared" si="27"/>
        <v>574731</v>
      </c>
      <c r="T394" s="9">
        <f t="shared" si="24"/>
        <v>53.914439972787264</v>
      </c>
      <c r="U394" s="9">
        <f t="shared" si="25"/>
        <v>40.436134469865031</v>
      </c>
      <c r="V394" s="3">
        <v>5655</v>
      </c>
      <c r="W394" s="3">
        <v>15500</v>
      </c>
      <c r="X394" s="3">
        <v>27900</v>
      </c>
      <c r="Y394" s="3">
        <v>0</v>
      </c>
      <c r="Z394" s="3">
        <v>0</v>
      </c>
      <c r="AA394" s="3">
        <v>27900</v>
      </c>
    </row>
    <row r="395" spans="1:27" ht="23" customHeight="1" x14ac:dyDescent="0.4">
      <c r="A395" s="2">
        <v>114505</v>
      </c>
      <c r="B395" s="4" t="s">
        <v>180</v>
      </c>
      <c r="C395" s="8" t="s">
        <v>655</v>
      </c>
      <c r="D395" s="8" t="s">
        <v>937</v>
      </c>
      <c r="E395" s="8" t="s">
        <v>1271</v>
      </c>
      <c r="F395" s="8" t="s">
        <v>1324</v>
      </c>
      <c r="G395" s="8" t="s">
        <v>932</v>
      </c>
      <c r="H395" s="8" t="s">
        <v>1181</v>
      </c>
      <c r="I395" s="8" t="s">
        <v>1181</v>
      </c>
      <c r="J395" s="8" t="s">
        <v>1181</v>
      </c>
      <c r="K395" s="3">
        <v>954166</v>
      </c>
      <c r="L395" s="3">
        <v>1058719</v>
      </c>
      <c r="M395" s="9">
        <f t="shared" si="26"/>
        <v>9.8754249238938758</v>
      </c>
      <c r="N395" s="3">
        <v>1488382</v>
      </c>
      <c r="O395" s="3">
        <v>0</v>
      </c>
      <c r="P395" s="3">
        <v>180000</v>
      </c>
      <c r="Q395" s="3">
        <v>1668382</v>
      </c>
      <c r="R395" s="3">
        <v>0</v>
      </c>
      <c r="S395" s="3">
        <f t="shared" si="27"/>
        <v>1668382</v>
      </c>
      <c r="T395" s="9">
        <f t="shared" si="24"/>
        <v>42.80890107900948</v>
      </c>
      <c r="U395" s="9">
        <f t="shared" si="25"/>
        <v>36.54217079781489</v>
      </c>
      <c r="V395" s="3">
        <v>92218</v>
      </c>
      <c r="W395" s="3">
        <v>80509</v>
      </c>
      <c r="X395" s="3">
        <v>166954</v>
      </c>
      <c r="Y395" s="3">
        <v>0</v>
      </c>
      <c r="Z395" s="3">
        <v>0</v>
      </c>
      <c r="AA395" s="3">
        <v>166954</v>
      </c>
    </row>
    <row r="396" spans="1:27" ht="22.05" customHeight="1" x14ac:dyDescent="0.4">
      <c r="A396" s="2">
        <v>114514</v>
      </c>
      <c r="B396" s="4" t="s">
        <v>181</v>
      </c>
      <c r="C396" s="8" t="s">
        <v>655</v>
      </c>
      <c r="D396" s="8" t="s">
        <v>937</v>
      </c>
      <c r="E396" s="8" t="s">
        <v>689</v>
      </c>
      <c r="F396" s="8" t="s">
        <v>1323</v>
      </c>
      <c r="G396" s="8" t="s">
        <v>932</v>
      </c>
      <c r="H396" s="8" t="s">
        <v>1181</v>
      </c>
      <c r="I396" s="8" t="s">
        <v>1181</v>
      </c>
      <c r="J396" s="8" t="s">
        <v>1181</v>
      </c>
      <c r="K396" s="3">
        <v>196306</v>
      </c>
      <c r="L396" s="3">
        <v>263528</v>
      </c>
      <c r="M396" s="9">
        <f t="shared" si="26"/>
        <v>25.508484866883212</v>
      </c>
      <c r="N396" s="3">
        <v>319492</v>
      </c>
      <c r="O396" s="3">
        <v>0</v>
      </c>
      <c r="P396" s="3">
        <v>30000</v>
      </c>
      <c r="Q396" s="3">
        <v>349492</v>
      </c>
      <c r="R396" s="3">
        <v>0</v>
      </c>
      <c r="S396" s="3">
        <f t="shared" si="27"/>
        <v>349492</v>
      </c>
      <c r="T396" s="9">
        <f t="shared" si="24"/>
        <v>43.831046204204959</v>
      </c>
      <c r="U396" s="9">
        <f t="shared" si="25"/>
        <v>24.596843418447349</v>
      </c>
      <c r="V396" s="3">
        <v>65450</v>
      </c>
      <c r="W396" s="3">
        <v>80100</v>
      </c>
      <c r="X396" s="3">
        <v>109000</v>
      </c>
      <c r="Y396" s="3">
        <v>0</v>
      </c>
      <c r="Z396" s="3">
        <v>0</v>
      </c>
      <c r="AA396" s="3">
        <v>109000</v>
      </c>
    </row>
    <row r="397" spans="1:27" ht="23" customHeight="1" x14ac:dyDescent="0.4">
      <c r="A397" s="2">
        <v>114520</v>
      </c>
      <c r="B397" s="4" t="s">
        <v>182</v>
      </c>
      <c r="C397" s="8" t="s">
        <v>655</v>
      </c>
      <c r="D397" s="8" t="s">
        <v>937</v>
      </c>
      <c r="E397" s="8" t="s">
        <v>689</v>
      </c>
      <c r="F397" s="8" t="s">
        <v>1323</v>
      </c>
      <c r="G397" s="8" t="s">
        <v>932</v>
      </c>
      <c r="H397" s="8" t="s">
        <v>1181</v>
      </c>
      <c r="I397" s="8" t="s">
        <v>1181</v>
      </c>
      <c r="J397" s="8" t="s">
        <v>1181</v>
      </c>
      <c r="K397" s="3">
        <v>87923</v>
      </c>
      <c r="L397" s="3">
        <v>135000</v>
      </c>
      <c r="M397" s="9">
        <f t="shared" si="26"/>
        <v>34.871851851851851</v>
      </c>
      <c r="N397" s="3">
        <v>160570</v>
      </c>
      <c r="O397" s="3">
        <v>0</v>
      </c>
      <c r="P397" s="3">
        <v>150000</v>
      </c>
      <c r="Q397" s="3">
        <v>310570</v>
      </c>
      <c r="R397" s="3">
        <v>0</v>
      </c>
      <c r="S397" s="3">
        <f t="shared" si="27"/>
        <v>310570</v>
      </c>
      <c r="T397" s="9">
        <f t="shared" si="24"/>
        <v>71.689796181215186</v>
      </c>
      <c r="U397" s="9">
        <f t="shared" si="25"/>
        <v>56.531538783527054</v>
      </c>
      <c r="V397" s="3">
        <v>51330</v>
      </c>
      <c r="W397" s="3">
        <v>59000</v>
      </c>
      <c r="X397" s="3">
        <v>82600</v>
      </c>
      <c r="Y397" s="3">
        <v>0</v>
      </c>
      <c r="Z397" s="3">
        <v>0</v>
      </c>
      <c r="AA397" s="3">
        <v>82600</v>
      </c>
    </row>
    <row r="398" spans="1:27" ht="23" customHeight="1" x14ac:dyDescent="0.4">
      <c r="A398" s="2">
        <v>114521</v>
      </c>
      <c r="B398" s="4" t="s">
        <v>183</v>
      </c>
      <c r="C398" s="8" t="s">
        <v>655</v>
      </c>
      <c r="D398" s="8" t="s">
        <v>937</v>
      </c>
      <c r="E398" s="8" t="s">
        <v>1271</v>
      </c>
      <c r="F398" s="8" t="s">
        <v>709</v>
      </c>
      <c r="G398" s="8" t="s">
        <v>932</v>
      </c>
      <c r="H398" s="8" t="s">
        <v>1181</v>
      </c>
      <c r="I398" s="8" t="s">
        <v>1181</v>
      </c>
      <c r="J398" s="8" t="s">
        <v>1181</v>
      </c>
      <c r="K398" s="3">
        <v>49658</v>
      </c>
      <c r="L398" s="3">
        <v>58586</v>
      </c>
      <c r="M398" s="9">
        <f t="shared" si="26"/>
        <v>15.239135629672617</v>
      </c>
      <c r="N398" s="3">
        <v>79556</v>
      </c>
      <c r="O398" s="3">
        <v>0</v>
      </c>
      <c r="P398" s="3">
        <v>1244</v>
      </c>
      <c r="Q398" s="3">
        <v>80800</v>
      </c>
      <c r="R398" s="3">
        <v>0</v>
      </c>
      <c r="S398" s="3">
        <f t="shared" si="27"/>
        <v>80800</v>
      </c>
      <c r="T398" s="9">
        <f t="shared" si="24"/>
        <v>38.542079207920793</v>
      </c>
      <c r="U398" s="9">
        <f t="shared" si="25"/>
        <v>27.492574257425744</v>
      </c>
      <c r="V398" s="3">
        <v>9134</v>
      </c>
      <c r="W398" s="3">
        <v>9609</v>
      </c>
      <c r="X398" s="3">
        <v>12578</v>
      </c>
      <c r="Y398" s="3">
        <v>0</v>
      </c>
      <c r="Z398" s="3">
        <v>0</v>
      </c>
      <c r="AA398" s="3">
        <v>12578</v>
      </c>
    </row>
    <row r="399" spans="1:27" ht="23" customHeight="1" x14ac:dyDescent="0.4">
      <c r="A399" s="2">
        <v>114522</v>
      </c>
      <c r="B399" s="4" t="s">
        <v>184</v>
      </c>
      <c r="C399" s="8" t="s">
        <v>655</v>
      </c>
      <c r="D399" s="8" t="s">
        <v>937</v>
      </c>
      <c r="E399" s="8" t="s">
        <v>1271</v>
      </c>
      <c r="F399" s="8" t="s">
        <v>709</v>
      </c>
      <c r="G399" s="8" t="s">
        <v>932</v>
      </c>
      <c r="H399" s="8" t="s">
        <v>1181</v>
      </c>
      <c r="I399" s="8" t="s">
        <v>1181</v>
      </c>
      <c r="J399" s="8" t="s">
        <v>1181</v>
      </c>
      <c r="K399" s="3">
        <v>46896</v>
      </c>
      <c r="L399" s="3">
        <v>56443</v>
      </c>
      <c r="M399" s="9">
        <f t="shared" si="26"/>
        <v>16.914409227007781</v>
      </c>
      <c r="N399" s="3">
        <v>78486</v>
      </c>
      <c r="O399" s="3">
        <v>0</v>
      </c>
      <c r="P399" s="3">
        <v>5665</v>
      </c>
      <c r="Q399" s="3">
        <v>84151</v>
      </c>
      <c r="R399" s="3">
        <v>0</v>
      </c>
      <c r="S399" s="3">
        <f t="shared" si="27"/>
        <v>84151</v>
      </c>
      <c r="T399" s="9">
        <f t="shared" si="24"/>
        <v>44.271606992192609</v>
      </c>
      <c r="U399" s="9">
        <f t="shared" si="25"/>
        <v>32.926524937315065</v>
      </c>
      <c r="V399" s="3">
        <v>35406</v>
      </c>
      <c r="W399" s="3">
        <v>62302</v>
      </c>
      <c r="X399" s="3">
        <v>19954</v>
      </c>
      <c r="Y399" s="3">
        <v>0</v>
      </c>
      <c r="Z399" s="3">
        <v>0</v>
      </c>
      <c r="AA399" s="3">
        <v>19954</v>
      </c>
    </row>
    <row r="400" spans="1:27" ht="22.05" customHeight="1" x14ac:dyDescent="0.4">
      <c r="A400" s="2">
        <v>114523</v>
      </c>
      <c r="B400" s="4" t="s">
        <v>185</v>
      </c>
      <c r="C400" s="8" t="s">
        <v>655</v>
      </c>
      <c r="D400" s="8" t="s">
        <v>937</v>
      </c>
      <c r="E400" s="8" t="s">
        <v>1271</v>
      </c>
      <c r="F400" s="8" t="s">
        <v>709</v>
      </c>
      <c r="G400" s="8" t="s">
        <v>932</v>
      </c>
      <c r="H400" s="8" t="s">
        <v>1181</v>
      </c>
      <c r="I400" s="8" t="s">
        <v>1181</v>
      </c>
      <c r="J400" s="8" t="s">
        <v>1181</v>
      </c>
      <c r="K400" s="3">
        <v>155358</v>
      </c>
      <c r="L400" s="3">
        <v>233832</v>
      </c>
      <c r="M400" s="9">
        <f t="shared" si="26"/>
        <v>33.559991788976703</v>
      </c>
      <c r="N400" s="3">
        <v>316860</v>
      </c>
      <c r="O400" s="3">
        <v>0</v>
      </c>
      <c r="P400" s="3">
        <v>28476</v>
      </c>
      <c r="Q400" s="3">
        <v>345336</v>
      </c>
      <c r="R400" s="3">
        <v>0</v>
      </c>
      <c r="S400" s="3">
        <f t="shared" si="27"/>
        <v>345336</v>
      </c>
      <c r="T400" s="9">
        <f t="shared" si="24"/>
        <v>55.012509555910761</v>
      </c>
      <c r="U400" s="9">
        <f t="shared" si="25"/>
        <v>32.288553756341649</v>
      </c>
      <c r="V400" s="3">
        <v>45110</v>
      </c>
      <c r="W400" s="3">
        <v>49586</v>
      </c>
      <c r="X400" s="3">
        <v>81239</v>
      </c>
      <c r="Y400" s="3">
        <v>0</v>
      </c>
      <c r="Z400" s="3">
        <v>0</v>
      </c>
      <c r="AA400" s="3">
        <v>81239</v>
      </c>
    </row>
    <row r="401" spans="1:27" ht="23" customHeight="1" x14ac:dyDescent="0.4">
      <c r="A401" s="2">
        <v>114524</v>
      </c>
      <c r="B401" s="4" t="s">
        <v>186</v>
      </c>
      <c r="C401" s="8" t="s">
        <v>655</v>
      </c>
      <c r="D401" s="8" t="s">
        <v>937</v>
      </c>
      <c r="E401" s="8" t="s">
        <v>689</v>
      </c>
      <c r="F401" s="8" t="s">
        <v>1323</v>
      </c>
      <c r="G401" s="8" t="s">
        <v>930</v>
      </c>
      <c r="H401" s="8" t="s">
        <v>1181</v>
      </c>
      <c r="I401" s="8" t="s">
        <v>1181</v>
      </c>
      <c r="J401" s="8" t="s">
        <v>1181</v>
      </c>
      <c r="K401" s="3">
        <v>885</v>
      </c>
      <c r="L401" s="3">
        <v>10000</v>
      </c>
      <c r="M401" s="9">
        <f t="shared" si="26"/>
        <v>91.149999999999991</v>
      </c>
      <c r="N401" s="3">
        <v>10000</v>
      </c>
      <c r="O401" s="3">
        <v>0</v>
      </c>
      <c r="P401" s="3">
        <v>0</v>
      </c>
      <c r="Q401" s="3">
        <v>10000</v>
      </c>
      <c r="R401" s="3">
        <v>0</v>
      </c>
      <c r="S401" s="3">
        <f t="shared" si="27"/>
        <v>10000</v>
      </c>
      <c r="T401" s="9">
        <f t="shared" si="24"/>
        <v>91.149999999999991</v>
      </c>
      <c r="U401" s="9">
        <f t="shared" si="25"/>
        <v>0</v>
      </c>
      <c r="V401" s="3">
        <v>0</v>
      </c>
      <c r="W401" s="3">
        <v>0</v>
      </c>
      <c r="X401" s="3">
        <v>0</v>
      </c>
      <c r="Y401" s="3">
        <v>0</v>
      </c>
      <c r="Z401" s="3">
        <v>0</v>
      </c>
      <c r="AA401" s="3">
        <v>0</v>
      </c>
    </row>
    <row r="402" spans="1:27" ht="23" customHeight="1" x14ac:dyDescent="0.4">
      <c r="A402" s="2">
        <v>114525</v>
      </c>
      <c r="B402" s="4" t="s">
        <v>187</v>
      </c>
      <c r="C402" s="8" t="s">
        <v>655</v>
      </c>
      <c r="D402" s="8" t="s">
        <v>937</v>
      </c>
      <c r="E402" s="8" t="s">
        <v>689</v>
      </c>
      <c r="F402" s="8" t="s">
        <v>1323</v>
      </c>
      <c r="G402" s="8" t="s">
        <v>738</v>
      </c>
      <c r="H402" s="8" t="s">
        <v>1181</v>
      </c>
      <c r="I402" s="8" t="s">
        <v>1181</v>
      </c>
      <c r="J402" s="8" t="s">
        <v>1181</v>
      </c>
      <c r="K402" s="3">
        <v>44168</v>
      </c>
      <c r="L402" s="3">
        <v>96000</v>
      </c>
      <c r="M402" s="9">
        <f t="shared" si="26"/>
        <v>53.991666666666674</v>
      </c>
      <c r="N402" s="3">
        <v>120870</v>
      </c>
      <c r="O402" s="3">
        <v>0</v>
      </c>
      <c r="P402" s="3">
        <v>12000</v>
      </c>
      <c r="Q402" s="3">
        <v>132870</v>
      </c>
      <c r="R402" s="3">
        <v>0</v>
      </c>
      <c r="S402" s="3">
        <f t="shared" si="27"/>
        <v>132870</v>
      </c>
      <c r="T402" s="9">
        <f t="shared" si="24"/>
        <v>66.758485737939338</v>
      </c>
      <c r="U402" s="9">
        <f t="shared" si="25"/>
        <v>27.748927523142918</v>
      </c>
      <c r="V402" s="3">
        <v>5220</v>
      </c>
      <c r="W402" s="3">
        <v>11000</v>
      </c>
      <c r="X402" s="3">
        <v>19800</v>
      </c>
      <c r="Y402" s="3">
        <v>0</v>
      </c>
      <c r="Z402" s="3">
        <v>0</v>
      </c>
      <c r="AA402" s="3">
        <v>19800</v>
      </c>
    </row>
    <row r="403" spans="1:27" ht="22.05" customHeight="1" x14ac:dyDescent="0.4">
      <c r="A403" s="2">
        <v>114526</v>
      </c>
      <c r="B403" s="4" t="s">
        <v>188</v>
      </c>
      <c r="C403" s="8" t="s">
        <v>655</v>
      </c>
      <c r="D403" s="8" t="s">
        <v>937</v>
      </c>
      <c r="E403" s="8" t="s">
        <v>1271</v>
      </c>
      <c r="F403" s="8" t="s">
        <v>1324</v>
      </c>
      <c r="G403" s="8" t="s">
        <v>932</v>
      </c>
      <c r="H403" s="8" t="s">
        <v>1181</v>
      </c>
      <c r="I403" s="8" t="s">
        <v>1181</v>
      </c>
      <c r="J403" s="8" t="s">
        <v>1181</v>
      </c>
      <c r="K403" s="3">
        <v>1138986</v>
      </c>
      <c r="L403" s="3">
        <v>1355975</v>
      </c>
      <c r="M403" s="9">
        <f t="shared" si="26"/>
        <v>16.002433673187191</v>
      </c>
      <c r="N403" s="3">
        <v>2088720</v>
      </c>
      <c r="O403" s="3">
        <v>0</v>
      </c>
      <c r="P403" s="3">
        <v>0</v>
      </c>
      <c r="Q403" s="3">
        <v>2088720</v>
      </c>
      <c r="R403" s="3">
        <v>0</v>
      </c>
      <c r="S403" s="3">
        <f t="shared" si="27"/>
        <v>2088720</v>
      </c>
      <c r="T403" s="9">
        <f t="shared" si="24"/>
        <v>45.469665632540504</v>
      </c>
      <c r="U403" s="9">
        <f t="shared" si="25"/>
        <v>35.081054425676975</v>
      </c>
      <c r="V403" s="3">
        <v>0</v>
      </c>
      <c r="W403" s="3">
        <v>0</v>
      </c>
      <c r="X403" s="3">
        <v>0</v>
      </c>
      <c r="Y403" s="3">
        <v>0</v>
      </c>
      <c r="Z403" s="3">
        <v>0</v>
      </c>
      <c r="AA403" s="3">
        <v>0</v>
      </c>
    </row>
    <row r="404" spans="1:27" ht="25.05" customHeight="1" x14ac:dyDescent="0.4">
      <c r="A404" s="2">
        <v>114530</v>
      </c>
      <c r="B404" s="4" t="s">
        <v>690</v>
      </c>
      <c r="C404" s="8" t="s">
        <v>655</v>
      </c>
      <c r="D404" s="8" t="s">
        <v>937</v>
      </c>
      <c r="E404" s="8" t="s">
        <v>1271</v>
      </c>
      <c r="F404" s="8" t="s">
        <v>750</v>
      </c>
      <c r="G404" s="8" t="s">
        <v>1308</v>
      </c>
      <c r="H404" s="8" t="s">
        <v>1181</v>
      </c>
      <c r="I404" s="8" t="s">
        <v>1181</v>
      </c>
      <c r="J404" s="8" t="s">
        <v>1181</v>
      </c>
      <c r="K404" s="3">
        <v>12378</v>
      </c>
      <c r="L404" s="3">
        <v>318122</v>
      </c>
      <c r="M404" s="9">
        <f t="shared" si="26"/>
        <v>96.109039928077905</v>
      </c>
      <c r="N404" s="3">
        <v>40854</v>
      </c>
      <c r="O404" s="3">
        <v>285000</v>
      </c>
      <c r="P404" s="3">
        <v>0</v>
      </c>
      <c r="Q404" s="3">
        <v>325854</v>
      </c>
      <c r="R404" s="3">
        <v>0</v>
      </c>
      <c r="S404" s="3">
        <f t="shared" si="27"/>
        <v>325854</v>
      </c>
      <c r="T404" s="9">
        <f t="shared" si="24"/>
        <v>96.201366256053319</v>
      </c>
      <c r="U404" s="9">
        <f t="shared" si="25"/>
        <v>2.372841824866351</v>
      </c>
      <c r="V404" s="3">
        <v>0</v>
      </c>
      <c r="W404" s="3">
        <v>0</v>
      </c>
      <c r="X404" s="3">
        <v>0</v>
      </c>
      <c r="Y404" s="3">
        <v>0</v>
      </c>
      <c r="Z404" s="3">
        <v>0</v>
      </c>
      <c r="AA404" s="3">
        <v>0</v>
      </c>
    </row>
    <row r="405" spans="1:27" ht="22.05" customHeight="1" x14ac:dyDescent="0.4">
      <c r="A405" s="2">
        <v>114600</v>
      </c>
      <c r="B405" s="4" t="s">
        <v>189</v>
      </c>
      <c r="C405" s="8" t="s">
        <v>655</v>
      </c>
      <c r="D405" s="8" t="s">
        <v>937</v>
      </c>
      <c r="E405" s="8" t="s">
        <v>1271</v>
      </c>
      <c r="F405" s="8" t="s">
        <v>709</v>
      </c>
      <c r="G405" s="8" t="s">
        <v>1308</v>
      </c>
      <c r="H405" s="8" t="s">
        <v>1181</v>
      </c>
      <c r="I405" s="8" t="s">
        <v>1181</v>
      </c>
      <c r="J405" s="8" t="s">
        <v>1181</v>
      </c>
      <c r="K405" s="3">
        <v>2573396</v>
      </c>
      <c r="L405" s="3">
        <v>3137552</v>
      </c>
      <c r="M405" s="9">
        <f t="shared" si="26"/>
        <v>17.980769721107411</v>
      </c>
      <c r="N405" s="3">
        <v>4367773</v>
      </c>
      <c r="O405" s="3">
        <v>0</v>
      </c>
      <c r="P405" s="3">
        <v>1400000</v>
      </c>
      <c r="Q405" s="3">
        <v>5767773</v>
      </c>
      <c r="R405" s="3">
        <v>0</v>
      </c>
      <c r="S405" s="3">
        <f t="shared" si="27"/>
        <v>5767773</v>
      </c>
      <c r="T405" s="9">
        <f t="shared" si="24"/>
        <v>55.383195559187229</v>
      </c>
      <c r="U405" s="9">
        <f t="shared" si="25"/>
        <v>45.602020051760014</v>
      </c>
      <c r="V405" s="3">
        <v>190951</v>
      </c>
      <c r="W405" s="3">
        <v>224143</v>
      </c>
      <c r="X405" s="3">
        <v>346254</v>
      </c>
      <c r="Y405" s="3">
        <v>0</v>
      </c>
      <c r="Z405" s="3">
        <v>0</v>
      </c>
      <c r="AA405" s="3">
        <v>346254</v>
      </c>
    </row>
    <row r="406" spans="1:27" ht="23" customHeight="1" x14ac:dyDescent="0.4">
      <c r="A406" s="2">
        <v>114610</v>
      </c>
      <c r="B406" s="4" t="s">
        <v>190</v>
      </c>
      <c r="C406" s="8" t="s">
        <v>655</v>
      </c>
      <c r="D406" s="8" t="s">
        <v>937</v>
      </c>
      <c r="E406" s="8" t="s">
        <v>1271</v>
      </c>
      <c r="F406" s="8" t="s">
        <v>1324</v>
      </c>
      <c r="G406" s="8" t="s">
        <v>932</v>
      </c>
      <c r="H406" s="8" t="s">
        <v>1181</v>
      </c>
      <c r="I406" s="8" t="s">
        <v>1181</v>
      </c>
      <c r="J406" s="8" t="s">
        <v>1181</v>
      </c>
      <c r="K406" s="3">
        <v>16348</v>
      </c>
      <c r="L406" s="3">
        <v>26556</v>
      </c>
      <c r="M406" s="9">
        <f t="shared" si="26"/>
        <v>38.439524024702514</v>
      </c>
      <c r="N406" s="3">
        <v>28556</v>
      </c>
      <c r="O406" s="3">
        <v>0</v>
      </c>
      <c r="P406" s="3">
        <v>14200</v>
      </c>
      <c r="Q406" s="3">
        <v>42756</v>
      </c>
      <c r="R406" s="3">
        <v>0</v>
      </c>
      <c r="S406" s="3">
        <f t="shared" si="27"/>
        <v>42756</v>
      </c>
      <c r="T406" s="9">
        <f t="shared" si="24"/>
        <v>61.764430723173355</v>
      </c>
      <c r="U406" s="9">
        <f t="shared" si="25"/>
        <v>37.889419028908222</v>
      </c>
      <c r="V406" s="3">
        <v>1498</v>
      </c>
      <c r="W406" s="3">
        <v>2500</v>
      </c>
      <c r="X406" s="3">
        <v>3273</v>
      </c>
      <c r="Y406" s="3">
        <v>0</v>
      </c>
      <c r="Z406" s="3">
        <v>0</v>
      </c>
      <c r="AA406" s="3">
        <v>3273</v>
      </c>
    </row>
    <row r="407" spans="1:27" ht="23" customHeight="1" x14ac:dyDescent="0.4">
      <c r="A407" s="2">
        <v>114620</v>
      </c>
      <c r="B407" s="4" t="s">
        <v>191</v>
      </c>
      <c r="C407" s="8" t="s">
        <v>655</v>
      </c>
      <c r="D407" s="8" t="s">
        <v>937</v>
      </c>
      <c r="E407" s="8" t="s">
        <v>689</v>
      </c>
      <c r="F407" s="8" t="s">
        <v>1323</v>
      </c>
      <c r="G407" s="8" t="s">
        <v>932</v>
      </c>
      <c r="H407" s="8" t="s">
        <v>1181</v>
      </c>
      <c r="I407" s="8" t="s">
        <v>1181</v>
      </c>
      <c r="J407" s="8" t="s">
        <v>1181</v>
      </c>
      <c r="K407" s="3">
        <v>15027</v>
      </c>
      <c r="L407" s="3">
        <v>20000</v>
      </c>
      <c r="M407" s="9">
        <f t="shared" si="26"/>
        <v>24.865000000000002</v>
      </c>
      <c r="N407" s="3">
        <v>26810</v>
      </c>
      <c r="O407" s="3">
        <v>0</v>
      </c>
      <c r="P407" s="3">
        <v>10000</v>
      </c>
      <c r="Q407" s="3">
        <v>36810</v>
      </c>
      <c r="R407" s="3">
        <v>0</v>
      </c>
      <c r="S407" s="3">
        <f t="shared" si="27"/>
        <v>36810</v>
      </c>
      <c r="T407" s="9">
        <f t="shared" si="24"/>
        <v>59.176854115729412</v>
      </c>
      <c r="U407" s="9">
        <f t="shared" si="25"/>
        <v>45.666938331975004</v>
      </c>
      <c r="V407" s="3">
        <v>9553</v>
      </c>
      <c r="W407" s="3">
        <v>10000</v>
      </c>
      <c r="X407" s="3">
        <v>12000</v>
      </c>
      <c r="Y407" s="3">
        <v>0</v>
      </c>
      <c r="Z407" s="3">
        <v>0</v>
      </c>
      <c r="AA407" s="3">
        <v>12000</v>
      </c>
    </row>
    <row r="408" spans="1:27" ht="22.05" customHeight="1" x14ac:dyDescent="0.4">
      <c r="A408" s="2">
        <v>114700</v>
      </c>
      <c r="B408" s="4" t="s">
        <v>701</v>
      </c>
      <c r="C408" s="8" t="s">
        <v>655</v>
      </c>
      <c r="D408" s="8" t="s">
        <v>937</v>
      </c>
      <c r="E408" s="8" t="s">
        <v>1271</v>
      </c>
      <c r="F408" s="8" t="s">
        <v>709</v>
      </c>
      <c r="G408" s="8" t="s">
        <v>1308</v>
      </c>
      <c r="H408" s="8" t="s">
        <v>1181</v>
      </c>
      <c r="I408" s="8" t="s">
        <v>1181</v>
      </c>
      <c r="J408" s="8" t="s">
        <v>1181</v>
      </c>
      <c r="K408" s="3">
        <v>1290036</v>
      </c>
      <c r="L408" s="3">
        <v>1522140</v>
      </c>
      <c r="M408" s="9">
        <f t="shared" si="26"/>
        <v>15.2485316725137</v>
      </c>
      <c r="N408" s="3">
        <v>2102176</v>
      </c>
      <c r="O408" s="3">
        <v>0</v>
      </c>
      <c r="P408" s="3">
        <v>171000</v>
      </c>
      <c r="Q408" s="3">
        <v>2273176</v>
      </c>
      <c r="R408" s="3">
        <v>0</v>
      </c>
      <c r="S408" s="3">
        <f t="shared" si="27"/>
        <v>2273176</v>
      </c>
      <c r="T408" s="9">
        <f t="shared" si="24"/>
        <v>43.24962079487026</v>
      </c>
      <c r="U408" s="9">
        <f t="shared" si="25"/>
        <v>33.039060767842003</v>
      </c>
      <c r="V408" s="3">
        <v>73389</v>
      </c>
      <c r="W408" s="3">
        <v>107007</v>
      </c>
      <c r="X408" s="3">
        <v>121572</v>
      </c>
      <c r="Y408" s="3">
        <v>0</v>
      </c>
      <c r="Z408" s="3">
        <v>0</v>
      </c>
      <c r="AA408" s="3">
        <v>121572</v>
      </c>
    </row>
    <row r="409" spans="1:27" ht="23" customHeight="1" x14ac:dyDescent="0.4">
      <c r="A409" s="2">
        <v>114703</v>
      </c>
      <c r="B409" s="4" t="s">
        <v>700</v>
      </c>
      <c r="C409" s="8" t="s">
        <v>655</v>
      </c>
      <c r="D409" s="8" t="s">
        <v>937</v>
      </c>
      <c r="E409" s="8" t="s">
        <v>1271</v>
      </c>
      <c r="F409" s="8" t="s">
        <v>709</v>
      </c>
      <c r="G409" s="8" t="s">
        <v>1308</v>
      </c>
      <c r="H409" s="8" t="s">
        <v>1181</v>
      </c>
      <c r="I409" s="8" t="s">
        <v>1181</v>
      </c>
      <c r="J409" s="8" t="s">
        <v>1181</v>
      </c>
      <c r="K409" s="3">
        <v>20056</v>
      </c>
      <c r="L409" s="3">
        <v>30810</v>
      </c>
      <c r="M409" s="9">
        <f t="shared" si="26"/>
        <v>34.904251866277178</v>
      </c>
      <c r="N409" s="3">
        <v>46749</v>
      </c>
      <c r="O409" s="3">
        <v>0</v>
      </c>
      <c r="P409" s="3">
        <v>7500</v>
      </c>
      <c r="Q409" s="3">
        <v>54249</v>
      </c>
      <c r="R409" s="3">
        <v>0</v>
      </c>
      <c r="S409" s="3">
        <f t="shared" si="27"/>
        <v>54249</v>
      </c>
      <c r="T409" s="9">
        <f t="shared" si="24"/>
        <v>63.029733266972663</v>
      </c>
      <c r="U409" s="9">
        <f t="shared" si="25"/>
        <v>43.206326383896474</v>
      </c>
      <c r="V409" s="3">
        <v>7128</v>
      </c>
      <c r="W409" s="3">
        <v>7498</v>
      </c>
      <c r="X409" s="3">
        <v>9815</v>
      </c>
      <c r="Y409" s="3">
        <v>0</v>
      </c>
      <c r="Z409" s="3">
        <v>0</v>
      </c>
      <c r="AA409" s="3">
        <v>9815</v>
      </c>
    </row>
    <row r="410" spans="1:27" ht="23" customHeight="1" x14ac:dyDescent="0.4">
      <c r="A410" s="2">
        <v>114750</v>
      </c>
      <c r="B410" s="4" t="s">
        <v>192</v>
      </c>
      <c r="C410" s="8" t="s">
        <v>655</v>
      </c>
      <c r="D410" s="8" t="s">
        <v>937</v>
      </c>
      <c r="E410" s="8" t="s">
        <v>1271</v>
      </c>
      <c r="F410" s="8" t="s">
        <v>1324</v>
      </c>
      <c r="G410" s="8" t="s">
        <v>1308</v>
      </c>
      <c r="H410" s="8" t="s">
        <v>1181</v>
      </c>
      <c r="I410" s="8" t="s">
        <v>1181</v>
      </c>
      <c r="J410" s="8" t="s">
        <v>1181</v>
      </c>
      <c r="K410" s="3">
        <v>22671</v>
      </c>
      <c r="L410" s="3">
        <v>30000</v>
      </c>
      <c r="M410" s="9">
        <f t="shared" si="26"/>
        <v>24.43</v>
      </c>
      <c r="N410" s="3">
        <v>42300</v>
      </c>
      <c r="O410" s="3">
        <v>0</v>
      </c>
      <c r="P410" s="3">
        <v>5500</v>
      </c>
      <c r="Q410" s="3">
        <v>47800</v>
      </c>
      <c r="R410" s="3">
        <v>0</v>
      </c>
      <c r="S410" s="3">
        <f t="shared" si="27"/>
        <v>47800</v>
      </c>
      <c r="T410" s="9">
        <f t="shared" si="24"/>
        <v>52.571129707112974</v>
      </c>
      <c r="U410" s="9">
        <f t="shared" si="25"/>
        <v>37.238493723849366</v>
      </c>
      <c r="V410" s="3">
        <v>5580</v>
      </c>
      <c r="W410" s="3">
        <v>5870</v>
      </c>
      <c r="X410" s="3">
        <v>7684</v>
      </c>
      <c r="Y410" s="3">
        <v>0</v>
      </c>
      <c r="Z410" s="3">
        <v>0</v>
      </c>
      <c r="AA410" s="3">
        <v>7684</v>
      </c>
    </row>
    <row r="411" spans="1:27" ht="22.8" customHeight="1" x14ac:dyDescent="0.4">
      <c r="A411" s="2">
        <v>114800</v>
      </c>
      <c r="B411" s="4" t="s">
        <v>193</v>
      </c>
      <c r="C411" s="8" t="s">
        <v>655</v>
      </c>
      <c r="D411" s="8" t="s">
        <v>937</v>
      </c>
      <c r="E411" s="8" t="s">
        <v>1271</v>
      </c>
      <c r="F411" s="8" t="s">
        <v>709</v>
      </c>
      <c r="G411" s="8" t="s">
        <v>1308</v>
      </c>
      <c r="H411" s="8" t="s">
        <v>1181</v>
      </c>
      <c r="I411" s="8" t="s">
        <v>1181</v>
      </c>
      <c r="J411" s="8" t="s">
        <v>1181</v>
      </c>
      <c r="K411" s="3">
        <v>1047232</v>
      </c>
      <c r="L411" s="3">
        <v>1192373</v>
      </c>
      <c r="M411" s="9">
        <f t="shared" si="26"/>
        <v>12.172449392933252</v>
      </c>
      <c r="N411" s="3">
        <v>1797783</v>
      </c>
      <c r="O411" s="3">
        <v>0</v>
      </c>
      <c r="P411" s="3">
        <v>50000</v>
      </c>
      <c r="Q411" s="3">
        <v>1847783</v>
      </c>
      <c r="R411" s="3">
        <v>0</v>
      </c>
      <c r="S411" s="3">
        <f t="shared" si="27"/>
        <v>1847783</v>
      </c>
      <c r="T411" s="9">
        <f t="shared" si="24"/>
        <v>43.324946706404376</v>
      </c>
      <c r="U411" s="9">
        <f t="shared" si="25"/>
        <v>35.47007413749342</v>
      </c>
      <c r="V411" s="3">
        <v>162381</v>
      </c>
      <c r="W411" s="3">
        <v>178163</v>
      </c>
      <c r="X411" s="3">
        <v>283588</v>
      </c>
      <c r="Y411" s="3">
        <v>0</v>
      </c>
      <c r="Z411" s="3">
        <v>0</v>
      </c>
      <c r="AA411" s="3">
        <v>283588</v>
      </c>
    </row>
    <row r="412" spans="1:27" ht="23" customHeight="1" x14ac:dyDescent="0.4">
      <c r="A412" s="2">
        <v>114801</v>
      </c>
      <c r="B412" s="4" t="s">
        <v>194</v>
      </c>
      <c r="C412" s="8" t="s">
        <v>655</v>
      </c>
      <c r="D412" s="8" t="s">
        <v>937</v>
      </c>
      <c r="E412" s="8" t="s">
        <v>689</v>
      </c>
      <c r="F412" s="8" t="s">
        <v>1323</v>
      </c>
      <c r="G412" s="8" t="s">
        <v>932</v>
      </c>
      <c r="H412" s="8" t="s">
        <v>1181</v>
      </c>
      <c r="I412" s="8" t="s">
        <v>1181</v>
      </c>
      <c r="J412" s="8" t="s">
        <v>1181</v>
      </c>
      <c r="K412" s="3">
        <v>31206</v>
      </c>
      <c r="L412" s="3">
        <v>58906</v>
      </c>
      <c r="M412" s="9">
        <f t="shared" si="26"/>
        <v>47.024072250704513</v>
      </c>
      <c r="N412" s="3">
        <v>79853</v>
      </c>
      <c r="O412" s="3">
        <v>0</v>
      </c>
      <c r="P412" s="3">
        <v>15000</v>
      </c>
      <c r="Q412" s="3">
        <v>94853</v>
      </c>
      <c r="R412" s="3">
        <v>0</v>
      </c>
      <c r="S412" s="3">
        <f t="shared" si="27"/>
        <v>94853</v>
      </c>
      <c r="T412" s="9">
        <f t="shared" si="24"/>
        <v>67.100671565474997</v>
      </c>
      <c r="U412" s="9">
        <f t="shared" si="25"/>
        <v>37.897588900720066</v>
      </c>
      <c r="V412" s="3">
        <v>5220</v>
      </c>
      <c r="W412" s="3">
        <v>15000</v>
      </c>
      <c r="X412" s="3">
        <v>30000</v>
      </c>
      <c r="Y412" s="3">
        <v>0</v>
      </c>
      <c r="Z412" s="3">
        <v>0</v>
      </c>
      <c r="AA412" s="3">
        <v>30000</v>
      </c>
    </row>
    <row r="413" spans="1:27" ht="24" customHeight="1" x14ac:dyDescent="0.4">
      <c r="A413" s="2">
        <v>114802</v>
      </c>
      <c r="B413" s="4" t="s">
        <v>703</v>
      </c>
      <c r="C413" s="8" t="s">
        <v>655</v>
      </c>
      <c r="D413" s="8" t="s">
        <v>937</v>
      </c>
      <c r="E413" s="8" t="s">
        <v>1271</v>
      </c>
      <c r="F413" s="8" t="s">
        <v>709</v>
      </c>
      <c r="G413" s="8" t="s">
        <v>932</v>
      </c>
      <c r="H413" s="8" t="s">
        <v>1181</v>
      </c>
      <c r="I413" s="8" t="s">
        <v>1181</v>
      </c>
      <c r="J413" s="8" t="s">
        <v>1181</v>
      </c>
      <c r="K413" s="3">
        <v>0</v>
      </c>
      <c r="L413" s="3">
        <v>50</v>
      </c>
      <c r="M413" s="9">
        <f t="shared" si="26"/>
        <v>100</v>
      </c>
      <c r="N413" s="3">
        <v>50</v>
      </c>
      <c r="O413" s="3">
        <v>0</v>
      </c>
      <c r="P413" s="3">
        <v>0</v>
      </c>
      <c r="Q413" s="3">
        <v>50</v>
      </c>
      <c r="R413" s="3">
        <v>0</v>
      </c>
      <c r="S413" s="3">
        <f t="shared" si="27"/>
        <v>50</v>
      </c>
      <c r="T413" s="9">
        <f t="shared" si="24"/>
        <v>100</v>
      </c>
      <c r="U413" s="9">
        <f t="shared" si="25"/>
        <v>0</v>
      </c>
      <c r="V413" s="3">
        <v>0</v>
      </c>
      <c r="W413" s="3">
        <v>0</v>
      </c>
      <c r="X413" s="3">
        <v>0</v>
      </c>
      <c r="Y413" s="3">
        <v>0</v>
      </c>
      <c r="Z413" s="3">
        <v>0</v>
      </c>
      <c r="AA413" s="3">
        <v>0</v>
      </c>
    </row>
    <row r="414" spans="1:27" ht="25.05" customHeight="1" x14ac:dyDescent="0.4">
      <c r="A414" s="2">
        <v>114850</v>
      </c>
      <c r="B414" s="4" t="s">
        <v>702</v>
      </c>
      <c r="C414" s="8" t="s">
        <v>655</v>
      </c>
      <c r="D414" s="8" t="s">
        <v>937</v>
      </c>
      <c r="E414" s="8" t="s">
        <v>1271</v>
      </c>
      <c r="F414" s="8" t="s">
        <v>1324</v>
      </c>
      <c r="G414" s="8" t="s">
        <v>932</v>
      </c>
      <c r="H414" s="8" t="s">
        <v>1181</v>
      </c>
      <c r="I414" s="8" t="s">
        <v>1181</v>
      </c>
      <c r="J414" s="8" t="s">
        <v>1181</v>
      </c>
      <c r="K414" s="3">
        <v>124693</v>
      </c>
      <c r="L414" s="3">
        <v>163784</v>
      </c>
      <c r="M414" s="9">
        <f t="shared" si="26"/>
        <v>23.867410736091436</v>
      </c>
      <c r="N414" s="3">
        <v>253865</v>
      </c>
      <c r="O414" s="3">
        <v>0</v>
      </c>
      <c r="P414" s="3">
        <v>9000</v>
      </c>
      <c r="Q414" s="3">
        <v>262865</v>
      </c>
      <c r="R414" s="3">
        <v>0</v>
      </c>
      <c r="S414" s="3">
        <f t="shared" si="27"/>
        <v>262865</v>
      </c>
      <c r="T414" s="9">
        <f t="shared" si="24"/>
        <v>52.563863580164728</v>
      </c>
      <c r="U414" s="9">
        <f t="shared" si="25"/>
        <v>37.692732010727944</v>
      </c>
      <c r="V414" s="3">
        <v>10735</v>
      </c>
      <c r="W414" s="3">
        <v>11292</v>
      </c>
      <c r="X414" s="3">
        <v>14782</v>
      </c>
      <c r="Y414" s="3">
        <v>0</v>
      </c>
      <c r="Z414" s="3">
        <v>0</v>
      </c>
      <c r="AA414" s="3">
        <v>14782</v>
      </c>
    </row>
    <row r="415" spans="1:27" ht="22.05" customHeight="1" x14ac:dyDescent="0.4">
      <c r="A415" s="2">
        <v>114900</v>
      </c>
      <c r="B415" s="4" t="s">
        <v>705</v>
      </c>
      <c r="C415" s="8" t="s">
        <v>655</v>
      </c>
      <c r="D415" s="8" t="s">
        <v>937</v>
      </c>
      <c r="E415" s="8" t="s">
        <v>1271</v>
      </c>
      <c r="F415" s="8" t="s">
        <v>709</v>
      </c>
      <c r="G415" s="8" t="s">
        <v>933</v>
      </c>
      <c r="H415" s="8" t="s">
        <v>1181</v>
      </c>
      <c r="I415" s="8" t="s">
        <v>1181</v>
      </c>
      <c r="J415" s="8" t="s">
        <v>1181</v>
      </c>
      <c r="K415" s="3">
        <v>148156</v>
      </c>
      <c r="L415" s="3">
        <v>244250</v>
      </c>
      <c r="M415" s="9">
        <f t="shared" si="26"/>
        <v>39.3424769703173</v>
      </c>
      <c r="N415" s="3">
        <v>330000</v>
      </c>
      <c r="O415" s="3">
        <v>0</v>
      </c>
      <c r="P415" s="3">
        <v>0</v>
      </c>
      <c r="Q415" s="3">
        <v>330000</v>
      </c>
      <c r="R415" s="3">
        <v>0</v>
      </c>
      <c r="S415" s="3">
        <f t="shared" si="27"/>
        <v>330000</v>
      </c>
      <c r="T415" s="9">
        <f t="shared" si="24"/>
        <v>55.104242424242422</v>
      </c>
      <c r="U415" s="9">
        <f t="shared" si="25"/>
        <v>25.984848484848484</v>
      </c>
      <c r="V415" s="3">
        <v>870</v>
      </c>
      <c r="W415" s="3">
        <v>1000</v>
      </c>
      <c r="X415" s="3">
        <v>1200</v>
      </c>
      <c r="Y415" s="3">
        <v>0</v>
      </c>
      <c r="Z415" s="3">
        <v>0</v>
      </c>
      <c r="AA415" s="3">
        <v>1200</v>
      </c>
    </row>
    <row r="416" spans="1:27" ht="23" customHeight="1" x14ac:dyDescent="0.4">
      <c r="A416" s="2">
        <v>115000</v>
      </c>
      <c r="B416" s="4" t="s">
        <v>195</v>
      </c>
      <c r="C416" s="8" t="s">
        <v>655</v>
      </c>
      <c r="D416" s="8" t="s">
        <v>937</v>
      </c>
      <c r="E416" s="8" t="s">
        <v>1271</v>
      </c>
      <c r="F416" s="8" t="s">
        <v>709</v>
      </c>
      <c r="G416" s="8" t="s">
        <v>1308</v>
      </c>
      <c r="H416" s="8" t="s">
        <v>1181</v>
      </c>
      <c r="I416" s="8" t="s">
        <v>1181</v>
      </c>
      <c r="J416" s="8" t="s">
        <v>1181</v>
      </c>
      <c r="K416" s="3">
        <v>1458170</v>
      </c>
      <c r="L416" s="3">
        <v>1631619</v>
      </c>
      <c r="M416" s="9">
        <f t="shared" si="26"/>
        <v>10.630484200049153</v>
      </c>
      <c r="N416" s="3">
        <v>2387197</v>
      </c>
      <c r="O416" s="3">
        <v>0</v>
      </c>
      <c r="P416" s="3">
        <v>156457</v>
      </c>
      <c r="Q416" s="3">
        <v>2543654</v>
      </c>
      <c r="R416" s="3">
        <v>0</v>
      </c>
      <c r="S416" s="3">
        <f t="shared" si="27"/>
        <v>2543654</v>
      </c>
      <c r="T416" s="9">
        <f t="shared" si="24"/>
        <v>42.674200186031591</v>
      </c>
      <c r="U416" s="9">
        <f t="shared" si="25"/>
        <v>35.855308937457686</v>
      </c>
      <c r="V416" s="3">
        <v>151738</v>
      </c>
      <c r="W416" s="3">
        <v>247206</v>
      </c>
      <c r="X416" s="3">
        <v>346195</v>
      </c>
      <c r="Y416" s="3">
        <v>0</v>
      </c>
      <c r="Z416" s="3">
        <v>0</v>
      </c>
      <c r="AA416" s="3">
        <v>346195</v>
      </c>
    </row>
    <row r="417" spans="1:27" ht="23" customHeight="1" x14ac:dyDescent="0.4">
      <c r="A417" s="2">
        <v>115001</v>
      </c>
      <c r="B417" s="4" t="s">
        <v>704</v>
      </c>
      <c r="C417" s="8" t="s">
        <v>655</v>
      </c>
      <c r="D417" s="8" t="s">
        <v>937</v>
      </c>
      <c r="E417" s="8" t="s">
        <v>1271</v>
      </c>
      <c r="F417" s="8" t="s">
        <v>709</v>
      </c>
      <c r="G417" s="8" t="s">
        <v>1308</v>
      </c>
      <c r="H417" s="8" t="s">
        <v>1181</v>
      </c>
      <c r="I417" s="8" t="s">
        <v>1181</v>
      </c>
      <c r="J417" s="8" t="s">
        <v>1181</v>
      </c>
      <c r="K417" s="3">
        <v>529723</v>
      </c>
      <c r="L417" s="3">
        <v>601516</v>
      </c>
      <c r="M417" s="9">
        <f t="shared" si="26"/>
        <v>11.935343365762506</v>
      </c>
      <c r="N417" s="3">
        <v>898322</v>
      </c>
      <c r="O417" s="3">
        <v>0</v>
      </c>
      <c r="P417" s="3">
        <v>44090</v>
      </c>
      <c r="Q417" s="3">
        <v>942412</v>
      </c>
      <c r="R417" s="3">
        <v>0</v>
      </c>
      <c r="S417" s="3">
        <f t="shared" si="27"/>
        <v>942412</v>
      </c>
      <c r="T417" s="9">
        <f t="shared" si="24"/>
        <v>43.790719982343177</v>
      </c>
      <c r="U417" s="9">
        <f t="shared" si="25"/>
        <v>36.172714269342919</v>
      </c>
      <c r="V417" s="3">
        <v>70026</v>
      </c>
      <c r="W417" s="3">
        <v>73640</v>
      </c>
      <c r="X417" s="3">
        <v>120108</v>
      </c>
      <c r="Y417" s="3">
        <v>0</v>
      </c>
      <c r="Z417" s="3">
        <v>0</v>
      </c>
      <c r="AA417" s="3">
        <v>120108</v>
      </c>
    </row>
    <row r="418" spans="1:27" ht="22.05" customHeight="1" x14ac:dyDescent="0.4">
      <c r="A418" s="2">
        <v>115004</v>
      </c>
      <c r="B418" s="4" t="s">
        <v>196</v>
      </c>
      <c r="C418" s="8" t="s">
        <v>655</v>
      </c>
      <c r="D418" s="8" t="s">
        <v>937</v>
      </c>
      <c r="E418" s="8" t="s">
        <v>1271</v>
      </c>
      <c r="F418" s="8" t="s">
        <v>1324</v>
      </c>
      <c r="G418" s="8" t="s">
        <v>932</v>
      </c>
      <c r="H418" s="8" t="s">
        <v>1181</v>
      </c>
      <c r="I418" s="8" t="s">
        <v>1181</v>
      </c>
      <c r="J418" s="8" t="s">
        <v>1181</v>
      </c>
      <c r="K418" s="3">
        <v>13857</v>
      </c>
      <c r="L418" s="3">
        <v>18505</v>
      </c>
      <c r="M418" s="9">
        <f t="shared" si="26"/>
        <v>25.117535801134828</v>
      </c>
      <c r="N418" s="3">
        <v>28519</v>
      </c>
      <c r="O418" s="3">
        <v>0</v>
      </c>
      <c r="P418" s="3">
        <v>2805</v>
      </c>
      <c r="Q418" s="3">
        <v>31324</v>
      </c>
      <c r="R418" s="3">
        <v>0</v>
      </c>
      <c r="S418" s="3">
        <f t="shared" si="27"/>
        <v>31324</v>
      </c>
      <c r="T418" s="9">
        <f t="shared" si="24"/>
        <v>55.762354743966291</v>
      </c>
      <c r="U418" s="9">
        <f t="shared" si="25"/>
        <v>40.923892223215425</v>
      </c>
      <c r="V418" s="3">
        <v>3554</v>
      </c>
      <c r="W418" s="3">
        <v>5450</v>
      </c>
      <c r="X418" s="3">
        <v>7134</v>
      </c>
      <c r="Y418" s="3">
        <v>0</v>
      </c>
      <c r="Z418" s="3">
        <v>0</v>
      </c>
      <c r="AA418" s="3">
        <v>7134</v>
      </c>
    </row>
    <row r="419" spans="1:27" ht="23" customHeight="1" x14ac:dyDescent="0.4">
      <c r="A419" s="2">
        <v>115005</v>
      </c>
      <c r="B419" s="4" t="s">
        <v>1150</v>
      </c>
      <c r="C419" s="8" t="s">
        <v>655</v>
      </c>
      <c r="D419" s="8" t="s">
        <v>937</v>
      </c>
      <c r="E419" s="8" t="s">
        <v>1271</v>
      </c>
      <c r="F419" s="8" t="s">
        <v>1324</v>
      </c>
      <c r="G419" s="8" t="s">
        <v>932</v>
      </c>
      <c r="H419" s="8" t="s">
        <v>1181</v>
      </c>
      <c r="I419" s="8" t="s">
        <v>1181</v>
      </c>
      <c r="J419" s="8" t="s">
        <v>1181</v>
      </c>
      <c r="K419" s="3">
        <v>36146</v>
      </c>
      <c r="L419" s="3">
        <v>45272</v>
      </c>
      <c r="M419" s="9">
        <f t="shared" si="26"/>
        <v>20.158155151086767</v>
      </c>
      <c r="N419" s="3">
        <v>70481</v>
      </c>
      <c r="O419" s="3">
        <v>0</v>
      </c>
      <c r="P419" s="3">
        <v>3000</v>
      </c>
      <c r="Q419" s="3">
        <v>73481</v>
      </c>
      <c r="R419" s="3">
        <v>0</v>
      </c>
      <c r="S419" s="3">
        <f t="shared" si="27"/>
        <v>73481</v>
      </c>
      <c r="T419" s="9">
        <f t="shared" si="24"/>
        <v>50.809052680284694</v>
      </c>
      <c r="U419" s="9">
        <f t="shared" si="25"/>
        <v>38.389515657108639</v>
      </c>
      <c r="V419" s="3">
        <v>7116</v>
      </c>
      <c r="W419" s="3">
        <v>7486</v>
      </c>
      <c r="X419" s="3">
        <v>9800</v>
      </c>
      <c r="Y419" s="3">
        <v>0</v>
      </c>
      <c r="Z419" s="3">
        <v>0</v>
      </c>
      <c r="AA419" s="3">
        <v>9800</v>
      </c>
    </row>
    <row r="420" spans="1:27" ht="23" customHeight="1" x14ac:dyDescent="0.4">
      <c r="A420" s="2">
        <v>115007</v>
      </c>
      <c r="B420" s="4" t="s">
        <v>197</v>
      </c>
      <c r="C420" s="8" t="s">
        <v>655</v>
      </c>
      <c r="D420" s="8" t="s">
        <v>937</v>
      </c>
      <c r="E420" s="8" t="s">
        <v>1271</v>
      </c>
      <c r="F420" s="8" t="s">
        <v>709</v>
      </c>
      <c r="G420" s="8" t="s">
        <v>1308</v>
      </c>
      <c r="H420" s="8" t="s">
        <v>1181</v>
      </c>
      <c r="I420" s="8" t="s">
        <v>1181</v>
      </c>
      <c r="J420" s="8" t="s">
        <v>1181</v>
      </c>
      <c r="K420" s="3">
        <v>84262</v>
      </c>
      <c r="L420" s="3">
        <v>114761</v>
      </c>
      <c r="M420" s="9">
        <f t="shared" si="26"/>
        <v>26.576101637315812</v>
      </c>
      <c r="N420" s="3">
        <v>161711</v>
      </c>
      <c r="O420" s="3">
        <v>0</v>
      </c>
      <c r="P420" s="3">
        <v>5000</v>
      </c>
      <c r="Q420" s="3">
        <v>166711</v>
      </c>
      <c r="R420" s="3">
        <v>0</v>
      </c>
      <c r="S420" s="3">
        <f t="shared" si="27"/>
        <v>166711</v>
      </c>
      <c r="T420" s="9">
        <f t="shared" si="24"/>
        <v>49.456244638926044</v>
      </c>
      <c r="U420" s="9">
        <f t="shared" si="25"/>
        <v>31.16171098487802</v>
      </c>
      <c r="V420" s="3">
        <v>12013</v>
      </c>
      <c r="W420" s="3">
        <v>39298</v>
      </c>
      <c r="X420" s="3">
        <v>14481</v>
      </c>
      <c r="Y420" s="3">
        <v>0</v>
      </c>
      <c r="Z420" s="3">
        <v>0</v>
      </c>
      <c r="AA420" s="3">
        <v>14481</v>
      </c>
    </row>
    <row r="421" spans="1:27" ht="22.05" customHeight="1" x14ac:dyDescent="0.4">
      <c r="A421" s="2">
        <v>115008</v>
      </c>
      <c r="B421" s="4" t="s">
        <v>198</v>
      </c>
      <c r="C421" s="8" t="s">
        <v>655</v>
      </c>
      <c r="D421" s="8" t="s">
        <v>937</v>
      </c>
      <c r="E421" s="8" t="s">
        <v>1271</v>
      </c>
      <c r="F421" s="8" t="s">
        <v>709</v>
      </c>
      <c r="G421" s="8" t="s">
        <v>924</v>
      </c>
      <c r="H421" s="8" t="s">
        <v>1181</v>
      </c>
      <c r="I421" s="8" t="s">
        <v>1181</v>
      </c>
      <c r="J421" s="8" t="s">
        <v>1181</v>
      </c>
      <c r="K421" s="3">
        <v>17637</v>
      </c>
      <c r="L421" s="3">
        <v>20150</v>
      </c>
      <c r="M421" s="9">
        <f t="shared" si="26"/>
        <v>12.471464019851117</v>
      </c>
      <c r="N421" s="3">
        <v>30202</v>
      </c>
      <c r="O421" s="3">
        <v>0</v>
      </c>
      <c r="P421" s="3">
        <v>2312</v>
      </c>
      <c r="Q421" s="3">
        <v>32514</v>
      </c>
      <c r="R421" s="3">
        <v>0</v>
      </c>
      <c r="S421" s="3">
        <f t="shared" si="27"/>
        <v>32514</v>
      </c>
      <c r="T421" s="9">
        <f t="shared" si="24"/>
        <v>45.755674478686103</v>
      </c>
      <c r="U421" s="9">
        <f t="shared" si="25"/>
        <v>38.026696192409425</v>
      </c>
      <c r="V421" s="3">
        <v>3807</v>
      </c>
      <c r="W421" s="3">
        <v>5838</v>
      </c>
      <c r="X421" s="3">
        <v>7642</v>
      </c>
      <c r="Y421" s="3">
        <v>0</v>
      </c>
      <c r="Z421" s="3">
        <v>0</v>
      </c>
      <c r="AA421" s="3">
        <v>7642</v>
      </c>
    </row>
    <row r="422" spans="1:27" ht="23" customHeight="1" x14ac:dyDescent="0.4">
      <c r="A422" s="2">
        <v>115100</v>
      </c>
      <c r="B422" s="4" t="s">
        <v>199</v>
      </c>
      <c r="C422" s="8" t="s">
        <v>655</v>
      </c>
      <c r="D422" s="8" t="s">
        <v>937</v>
      </c>
      <c r="E422" s="8" t="s">
        <v>1271</v>
      </c>
      <c r="F422" s="8" t="s">
        <v>709</v>
      </c>
      <c r="G422" s="8" t="s">
        <v>1308</v>
      </c>
      <c r="H422" s="8" t="s">
        <v>1181</v>
      </c>
      <c r="I422" s="8" t="s">
        <v>1181</v>
      </c>
      <c r="J422" s="8" t="s">
        <v>1181</v>
      </c>
      <c r="K422" s="3">
        <v>2673466</v>
      </c>
      <c r="L422" s="3">
        <v>3112756</v>
      </c>
      <c r="M422" s="9">
        <f t="shared" si="26"/>
        <v>14.112574194700771</v>
      </c>
      <c r="N422" s="3">
        <v>4349549</v>
      </c>
      <c r="O422" s="3">
        <v>0</v>
      </c>
      <c r="P422" s="3">
        <v>640000</v>
      </c>
      <c r="Q422" s="3">
        <v>4989549</v>
      </c>
      <c r="R422" s="3">
        <v>0</v>
      </c>
      <c r="S422" s="3">
        <f t="shared" si="27"/>
        <v>4989549</v>
      </c>
      <c r="T422" s="9">
        <f t="shared" si="24"/>
        <v>46.418684333994911</v>
      </c>
      <c r="U422" s="9">
        <f t="shared" si="25"/>
        <v>37.614481789837114</v>
      </c>
      <c r="V422" s="3">
        <v>386282</v>
      </c>
      <c r="W422" s="3">
        <v>482502</v>
      </c>
      <c r="X422" s="3">
        <v>669532</v>
      </c>
      <c r="Y422" s="3">
        <v>0</v>
      </c>
      <c r="Z422" s="3">
        <v>0</v>
      </c>
      <c r="AA422" s="3">
        <v>669532</v>
      </c>
    </row>
    <row r="423" spans="1:27" ht="23" customHeight="1" x14ac:dyDescent="0.4">
      <c r="A423" s="2">
        <v>115101</v>
      </c>
      <c r="B423" s="4" t="s">
        <v>200</v>
      </c>
      <c r="C423" s="8" t="s">
        <v>655</v>
      </c>
      <c r="D423" s="8" t="s">
        <v>937</v>
      </c>
      <c r="E423" s="8" t="s">
        <v>1271</v>
      </c>
      <c r="F423" s="8" t="s">
        <v>709</v>
      </c>
      <c r="G423" s="8" t="s">
        <v>1308</v>
      </c>
      <c r="H423" s="8" t="s">
        <v>1181</v>
      </c>
      <c r="I423" s="8" t="s">
        <v>1181</v>
      </c>
      <c r="J423" s="8" t="s">
        <v>1181</v>
      </c>
      <c r="K423" s="3">
        <v>122650</v>
      </c>
      <c r="L423" s="3">
        <v>155609</v>
      </c>
      <c r="M423" s="9">
        <f t="shared" si="26"/>
        <v>21.180651504733017</v>
      </c>
      <c r="N423" s="3">
        <v>230039</v>
      </c>
      <c r="O423" s="3">
        <v>0</v>
      </c>
      <c r="P423" s="3">
        <v>15700</v>
      </c>
      <c r="Q423" s="3">
        <v>245739</v>
      </c>
      <c r="R423" s="3">
        <v>0</v>
      </c>
      <c r="S423" s="3">
        <f t="shared" si="27"/>
        <v>245739</v>
      </c>
      <c r="T423" s="9">
        <f t="shared" si="24"/>
        <v>50.089322411176084</v>
      </c>
      <c r="U423" s="9">
        <f t="shared" si="25"/>
        <v>36.677124917086829</v>
      </c>
      <c r="V423" s="3">
        <v>52183</v>
      </c>
      <c r="W423" s="3">
        <v>83270</v>
      </c>
      <c r="X423" s="3">
        <v>130071</v>
      </c>
      <c r="Y423" s="3">
        <v>0</v>
      </c>
      <c r="Z423" s="3">
        <v>0</v>
      </c>
      <c r="AA423" s="3">
        <v>130071</v>
      </c>
    </row>
    <row r="424" spans="1:27" ht="22.05" customHeight="1" x14ac:dyDescent="0.4">
      <c r="A424" s="2">
        <v>115102</v>
      </c>
      <c r="B424" s="4" t="s">
        <v>201</v>
      </c>
      <c r="C424" s="8" t="s">
        <v>655</v>
      </c>
      <c r="D424" s="8" t="s">
        <v>937</v>
      </c>
      <c r="E424" s="8" t="s">
        <v>1271</v>
      </c>
      <c r="F424" s="8" t="s">
        <v>709</v>
      </c>
      <c r="G424" s="8" t="s">
        <v>932</v>
      </c>
      <c r="H424" s="8" t="s">
        <v>1181</v>
      </c>
      <c r="I424" s="8" t="s">
        <v>1181</v>
      </c>
      <c r="J424" s="8" t="s">
        <v>1181</v>
      </c>
      <c r="K424" s="3">
        <v>353587</v>
      </c>
      <c r="L424" s="3">
        <v>404699</v>
      </c>
      <c r="M424" s="9">
        <f t="shared" si="26"/>
        <v>12.629633381846755</v>
      </c>
      <c r="N424" s="3">
        <v>582529</v>
      </c>
      <c r="O424" s="3">
        <v>0</v>
      </c>
      <c r="P424" s="3">
        <v>70000</v>
      </c>
      <c r="Q424" s="3">
        <v>652529</v>
      </c>
      <c r="R424" s="3">
        <v>0</v>
      </c>
      <c r="S424" s="3">
        <f t="shared" si="27"/>
        <v>652529</v>
      </c>
      <c r="T424" s="9">
        <f t="shared" si="24"/>
        <v>45.812829774615381</v>
      </c>
      <c r="U424" s="9">
        <f t="shared" si="25"/>
        <v>37.97992119890457</v>
      </c>
      <c r="V424" s="3">
        <v>195650</v>
      </c>
      <c r="W424" s="3">
        <v>247082</v>
      </c>
      <c r="X424" s="3">
        <v>379590</v>
      </c>
      <c r="Y424" s="3">
        <v>0</v>
      </c>
      <c r="Z424" s="3">
        <v>0</v>
      </c>
      <c r="AA424" s="3">
        <v>379590</v>
      </c>
    </row>
    <row r="425" spans="1:27" ht="23" customHeight="1" x14ac:dyDescent="0.4">
      <c r="A425" s="2">
        <v>115103</v>
      </c>
      <c r="B425" s="4" t="s">
        <v>202</v>
      </c>
      <c r="C425" s="8" t="s">
        <v>655</v>
      </c>
      <c r="D425" s="8" t="s">
        <v>937</v>
      </c>
      <c r="E425" s="8" t="s">
        <v>1271</v>
      </c>
      <c r="F425" s="8" t="s">
        <v>709</v>
      </c>
      <c r="G425" s="8" t="s">
        <v>1322</v>
      </c>
      <c r="H425" s="8" t="s">
        <v>1181</v>
      </c>
      <c r="I425" s="8" t="s">
        <v>1181</v>
      </c>
      <c r="J425" s="8" t="s">
        <v>1181</v>
      </c>
      <c r="K425" s="3">
        <v>42225</v>
      </c>
      <c r="L425" s="3">
        <v>56165</v>
      </c>
      <c r="M425" s="9">
        <f t="shared" si="26"/>
        <v>24.81972758835574</v>
      </c>
      <c r="N425" s="3">
        <v>87618</v>
      </c>
      <c r="O425" s="3">
        <v>0</v>
      </c>
      <c r="P425" s="3">
        <v>5000</v>
      </c>
      <c r="Q425" s="3">
        <v>92618</v>
      </c>
      <c r="R425" s="3">
        <v>0</v>
      </c>
      <c r="S425" s="3">
        <f t="shared" si="27"/>
        <v>92618</v>
      </c>
      <c r="T425" s="9">
        <f t="shared" si="24"/>
        <v>54.409510030447649</v>
      </c>
      <c r="U425" s="9">
        <f t="shared" si="25"/>
        <v>39.35844004405191</v>
      </c>
      <c r="V425" s="3">
        <v>8238</v>
      </c>
      <c r="W425" s="3">
        <v>19071</v>
      </c>
      <c r="X425" s="3">
        <v>68417</v>
      </c>
      <c r="Y425" s="3">
        <v>0</v>
      </c>
      <c r="Z425" s="3">
        <v>0</v>
      </c>
      <c r="AA425" s="3">
        <v>68417</v>
      </c>
    </row>
    <row r="426" spans="1:27" ht="23" customHeight="1" x14ac:dyDescent="0.4">
      <c r="A426" s="2">
        <v>115107</v>
      </c>
      <c r="B426" s="4" t="s">
        <v>203</v>
      </c>
      <c r="C426" s="8" t="s">
        <v>655</v>
      </c>
      <c r="D426" s="8" t="s">
        <v>937</v>
      </c>
      <c r="E426" s="8" t="s">
        <v>1271</v>
      </c>
      <c r="F426" s="8" t="s">
        <v>709</v>
      </c>
      <c r="G426" s="8" t="s">
        <v>1281</v>
      </c>
      <c r="H426" s="8" t="s">
        <v>1181</v>
      </c>
      <c r="I426" s="8" t="s">
        <v>1181</v>
      </c>
      <c r="J426" s="8" t="s">
        <v>1181</v>
      </c>
      <c r="K426" s="3">
        <v>59455</v>
      </c>
      <c r="L426" s="3">
        <v>59886</v>
      </c>
      <c r="M426" s="9">
        <f t="shared" si="26"/>
        <v>0.71970076478642753</v>
      </c>
      <c r="N426" s="3">
        <v>86847</v>
      </c>
      <c r="O426" s="3">
        <v>0</v>
      </c>
      <c r="P426" s="3">
        <v>3500</v>
      </c>
      <c r="Q426" s="3">
        <v>90347</v>
      </c>
      <c r="R426" s="3">
        <v>0</v>
      </c>
      <c r="S426" s="3">
        <f t="shared" si="27"/>
        <v>90347</v>
      </c>
      <c r="T426" s="9">
        <f t="shared" si="24"/>
        <v>34.192612925719722</v>
      </c>
      <c r="U426" s="9">
        <f t="shared" si="25"/>
        <v>33.715563328057378</v>
      </c>
      <c r="V426" s="3">
        <v>7045</v>
      </c>
      <c r="W426" s="3">
        <v>9040</v>
      </c>
      <c r="X426" s="3">
        <v>16833</v>
      </c>
      <c r="Y426" s="3">
        <v>0</v>
      </c>
      <c r="Z426" s="3">
        <v>0</v>
      </c>
      <c r="AA426" s="3">
        <v>16833</v>
      </c>
    </row>
    <row r="427" spans="1:27" ht="22.05" customHeight="1" x14ac:dyDescent="0.4">
      <c r="A427" s="2">
        <v>115108</v>
      </c>
      <c r="B427" s="4" t="s">
        <v>204</v>
      </c>
      <c r="C427" s="8" t="s">
        <v>655</v>
      </c>
      <c r="D427" s="8" t="s">
        <v>937</v>
      </c>
      <c r="E427" s="8" t="s">
        <v>1271</v>
      </c>
      <c r="F427" s="8" t="s">
        <v>709</v>
      </c>
      <c r="G427" s="8" t="s">
        <v>1308</v>
      </c>
      <c r="H427" s="8" t="s">
        <v>1181</v>
      </c>
      <c r="I427" s="8" t="s">
        <v>1181</v>
      </c>
      <c r="J427" s="8" t="s">
        <v>1181</v>
      </c>
      <c r="K427" s="3">
        <v>134377</v>
      </c>
      <c r="L427" s="3">
        <v>169652</v>
      </c>
      <c r="M427" s="9">
        <f t="shared" si="26"/>
        <v>20.792563600782778</v>
      </c>
      <c r="N427" s="3">
        <v>251323</v>
      </c>
      <c r="O427" s="3">
        <v>0</v>
      </c>
      <c r="P427" s="3">
        <v>14500</v>
      </c>
      <c r="Q427" s="3">
        <v>265823</v>
      </c>
      <c r="R427" s="3">
        <v>0</v>
      </c>
      <c r="S427" s="3">
        <f t="shared" si="27"/>
        <v>265823</v>
      </c>
      <c r="T427" s="9">
        <f t="shared" si="24"/>
        <v>49.448693303438759</v>
      </c>
      <c r="U427" s="9">
        <f t="shared" si="25"/>
        <v>36.178584998288329</v>
      </c>
      <c r="V427" s="3">
        <v>31412</v>
      </c>
      <c r="W427" s="3">
        <v>57559</v>
      </c>
      <c r="X427" s="3">
        <v>79058</v>
      </c>
      <c r="Y427" s="3">
        <v>0</v>
      </c>
      <c r="Z427" s="3">
        <v>0</v>
      </c>
      <c r="AA427" s="3">
        <v>79058</v>
      </c>
    </row>
    <row r="428" spans="1:27" ht="23.55" customHeight="1" x14ac:dyDescent="0.4">
      <c r="A428" s="2">
        <v>115109</v>
      </c>
      <c r="B428" s="4" t="s">
        <v>205</v>
      </c>
      <c r="C428" s="8" t="s">
        <v>655</v>
      </c>
      <c r="D428" s="8" t="s">
        <v>937</v>
      </c>
      <c r="E428" s="8" t="s">
        <v>1271</v>
      </c>
      <c r="F428" s="8" t="s">
        <v>709</v>
      </c>
      <c r="G428" s="8" t="s">
        <v>1308</v>
      </c>
      <c r="H428" s="8" t="s">
        <v>1181</v>
      </c>
      <c r="I428" s="8" t="s">
        <v>1181</v>
      </c>
      <c r="J428" s="8" t="s">
        <v>1181</v>
      </c>
      <c r="K428" s="3">
        <v>23897</v>
      </c>
      <c r="L428" s="3">
        <v>31850</v>
      </c>
      <c r="M428" s="9">
        <f t="shared" si="26"/>
        <v>24.970172684458401</v>
      </c>
      <c r="N428" s="3">
        <v>49682</v>
      </c>
      <c r="O428" s="3">
        <v>0</v>
      </c>
      <c r="P428" s="3">
        <v>5000</v>
      </c>
      <c r="Q428" s="3">
        <v>54682</v>
      </c>
      <c r="R428" s="3">
        <v>0</v>
      </c>
      <c r="S428" s="3">
        <f t="shared" si="27"/>
        <v>54682</v>
      </c>
      <c r="T428" s="9">
        <f t="shared" si="24"/>
        <v>56.298233422332757</v>
      </c>
      <c r="U428" s="9">
        <f t="shared" si="25"/>
        <v>41.754142130865738</v>
      </c>
      <c r="V428" s="3">
        <v>3972</v>
      </c>
      <c r="W428" s="3">
        <v>5783</v>
      </c>
      <c r="X428" s="3">
        <v>7570</v>
      </c>
      <c r="Y428" s="3">
        <v>0</v>
      </c>
      <c r="Z428" s="3">
        <v>0</v>
      </c>
      <c r="AA428" s="3">
        <v>7570</v>
      </c>
    </row>
    <row r="429" spans="1:27" ht="23" customHeight="1" x14ac:dyDescent="0.4">
      <c r="A429" s="2">
        <v>115110</v>
      </c>
      <c r="B429" s="4" t="s">
        <v>206</v>
      </c>
      <c r="C429" s="8" t="s">
        <v>655</v>
      </c>
      <c r="D429" s="8" t="s">
        <v>937</v>
      </c>
      <c r="E429" s="8" t="s">
        <v>1271</v>
      </c>
      <c r="F429" s="8" t="s">
        <v>709</v>
      </c>
      <c r="G429" s="8" t="s">
        <v>1308</v>
      </c>
      <c r="H429" s="8" t="s">
        <v>1181</v>
      </c>
      <c r="I429" s="8" t="s">
        <v>1181</v>
      </c>
      <c r="J429" s="8" t="s">
        <v>1181</v>
      </c>
      <c r="K429" s="3">
        <v>30889</v>
      </c>
      <c r="L429" s="3">
        <v>42555</v>
      </c>
      <c r="M429" s="9">
        <f t="shared" si="26"/>
        <v>27.413934907766418</v>
      </c>
      <c r="N429" s="3">
        <v>57555</v>
      </c>
      <c r="O429" s="3">
        <v>0</v>
      </c>
      <c r="P429" s="3">
        <v>8500</v>
      </c>
      <c r="Q429" s="3">
        <v>66055</v>
      </c>
      <c r="R429" s="3">
        <v>0</v>
      </c>
      <c r="S429" s="3">
        <f t="shared" si="27"/>
        <v>66055</v>
      </c>
      <c r="T429" s="9">
        <f t="shared" si="24"/>
        <v>53.237453637120581</v>
      </c>
      <c r="U429" s="9">
        <f t="shared" si="25"/>
        <v>35.576413594731662</v>
      </c>
      <c r="V429" s="3">
        <v>4071</v>
      </c>
      <c r="W429" s="3">
        <v>5935</v>
      </c>
      <c r="X429" s="3">
        <v>7770</v>
      </c>
      <c r="Y429" s="3">
        <v>0</v>
      </c>
      <c r="Z429" s="3">
        <v>0</v>
      </c>
      <c r="AA429" s="3">
        <v>7770</v>
      </c>
    </row>
    <row r="430" spans="1:27" ht="22.05" customHeight="1" x14ac:dyDescent="0.4">
      <c r="A430" s="2">
        <v>115111</v>
      </c>
      <c r="B430" s="4" t="s">
        <v>207</v>
      </c>
      <c r="C430" s="8" t="s">
        <v>655</v>
      </c>
      <c r="D430" s="8" t="s">
        <v>937</v>
      </c>
      <c r="E430" s="8" t="s">
        <v>1271</v>
      </c>
      <c r="F430" s="8" t="s">
        <v>709</v>
      </c>
      <c r="G430" s="8" t="s">
        <v>1308</v>
      </c>
      <c r="H430" s="8" t="s">
        <v>1181</v>
      </c>
      <c r="I430" s="8" t="s">
        <v>1181</v>
      </c>
      <c r="J430" s="8" t="s">
        <v>1181</v>
      </c>
      <c r="K430" s="3">
        <v>2</v>
      </c>
      <c r="L430" s="3">
        <v>50</v>
      </c>
      <c r="M430" s="9">
        <f t="shared" si="26"/>
        <v>96</v>
      </c>
      <c r="N430" s="3">
        <v>50</v>
      </c>
      <c r="O430" s="3">
        <v>0</v>
      </c>
      <c r="P430" s="3">
        <v>0</v>
      </c>
      <c r="Q430" s="3">
        <v>50</v>
      </c>
      <c r="R430" s="3">
        <v>0</v>
      </c>
      <c r="S430" s="3">
        <f t="shared" si="27"/>
        <v>50</v>
      </c>
      <c r="T430" s="9">
        <f t="shared" si="24"/>
        <v>96</v>
      </c>
      <c r="U430" s="9">
        <f t="shared" si="25"/>
        <v>0</v>
      </c>
      <c r="V430" s="3">
        <v>0</v>
      </c>
      <c r="W430" s="3">
        <v>0</v>
      </c>
      <c r="X430" s="3">
        <v>0</v>
      </c>
      <c r="Y430" s="3">
        <v>0</v>
      </c>
      <c r="Z430" s="3">
        <v>0</v>
      </c>
      <c r="AA430" s="3">
        <v>0</v>
      </c>
    </row>
    <row r="431" spans="1:27" ht="23" customHeight="1" x14ac:dyDescent="0.4">
      <c r="A431" s="2">
        <v>115112</v>
      </c>
      <c r="B431" s="4" t="s">
        <v>706</v>
      </c>
      <c r="C431" s="8" t="s">
        <v>655</v>
      </c>
      <c r="D431" s="8" t="s">
        <v>937</v>
      </c>
      <c r="E431" s="8" t="s">
        <v>1271</v>
      </c>
      <c r="F431" s="8" t="s">
        <v>709</v>
      </c>
      <c r="G431" s="8" t="s">
        <v>1308</v>
      </c>
      <c r="H431" s="8" t="s">
        <v>1181</v>
      </c>
      <c r="I431" s="8" t="s">
        <v>1181</v>
      </c>
      <c r="J431" s="8" t="s">
        <v>1181</v>
      </c>
      <c r="K431" s="3">
        <v>29694</v>
      </c>
      <c r="L431" s="3">
        <v>34924</v>
      </c>
      <c r="M431" s="9">
        <f t="shared" si="26"/>
        <v>14.975375100217617</v>
      </c>
      <c r="N431" s="3">
        <v>54238</v>
      </c>
      <c r="O431" s="3">
        <v>0</v>
      </c>
      <c r="P431" s="3">
        <v>5500</v>
      </c>
      <c r="Q431" s="3">
        <v>59738</v>
      </c>
      <c r="R431" s="3">
        <v>0</v>
      </c>
      <c r="S431" s="3">
        <f t="shared" si="27"/>
        <v>59738</v>
      </c>
      <c r="T431" s="9">
        <f t="shared" si="24"/>
        <v>50.292945863604409</v>
      </c>
      <c r="U431" s="9">
        <f t="shared" si="25"/>
        <v>41.5380494827413</v>
      </c>
      <c r="V431" s="3">
        <v>4078</v>
      </c>
      <c r="W431" s="3">
        <v>5948</v>
      </c>
      <c r="X431" s="3">
        <v>7786</v>
      </c>
      <c r="Y431" s="3">
        <v>0</v>
      </c>
      <c r="Z431" s="3">
        <v>0</v>
      </c>
      <c r="AA431" s="3">
        <v>7786</v>
      </c>
    </row>
    <row r="432" spans="1:27" ht="23" customHeight="1" x14ac:dyDescent="0.4">
      <c r="A432" s="2">
        <v>115113</v>
      </c>
      <c r="B432" s="4" t="s">
        <v>208</v>
      </c>
      <c r="C432" s="8" t="s">
        <v>655</v>
      </c>
      <c r="D432" s="8" t="s">
        <v>937</v>
      </c>
      <c r="E432" s="8" t="s">
        <v>1271</v>
      </c>
      <c r="F432" s="8" t="s">
        <v>709</v>
      </c>
      <c r="G432" s="8" t="s">
        <v>1308</v>
      </c>
      <c r="H432" s="8" t="s">
        <v>1181</v>
      </c>
      <c r="I432" s="8" t="s">
        <v>1181</v>
      </c>
      <c r="J432" s="8" t="s">
        <v>1181</v>
      </c>
      <c r="K432" s="3">
        <v>40343</v>
      </c>
      <c r="L432" s="3">
        <v>77264</v>
      </c>
      <c r="M432" s="9">
        <f t="shared" si="26"/>
        <v>47.785514599295922</v>
      </c>
      <c r="N432" s="3">
        <v>92182</v>
      </c>
      <c r="O432" s="3">
        <v>0</v>
      </c>
      <c r="P432" s="3">
        <v>7650</v>
      </c>
      <c r="Q432" s="3">
        <v>99832</v>
      </c>
      <c r="R432" s="3">
        <v>0</v>
      </c>
      <c r="S432" s="3">
        <f t="shared" si="27"/>
        <v>99832</v>
      </c>
      <c r="T432" s="9">
        <f t="shared" si="24"/>
        <v>59.589109704303233</v>
      </c>
      <c r="U432" s="9">
        <f t="shared" si="25"/>
        <v>22.60597804311243</v>
      </c>
      <c r="V432" s="3">
        <v>18585</v>
      </c>
      <c r="W432" s="3">
        <v>9017</v>
      </c>
      <c r="X432" s="3">
        <v>11803</v>
      </c>
      <c r="Y432" s="3">
        <v>0</v>
      </c>
      <c r="Z432" s="3">
        <v>0</v>
      </c>
      <c r="AA432" s="3">
        <v>11803</v>
      </c>
    </row>
    <row r="433" spans="1:27" ht="23" customHeight="1" x14ac:dyDescent="0.4">
      <c r="A433" s="2">
        <v>115114</v>
      </c>
      <c r="B433" s="4" t="s">
        <v>209</v>
      </c>
      <c r="C433" s="8" t="s">
        <v>655</v>
      </c>
      <c r="D433" s="8" t="s">
        <v>937</v>
      </c>
      <c r="E433" s="8" t="s">
        <v>1271</v>
      </c>
      <c r="F433" s="8" t="s">
        <v>709</v>
      </c>
      <c r="G433" s="8" t="s">
        <v>1308</v>
      </c>
      <c r="H433" s="8" t="s">
        <v>1181</v>
      </c>
      <c r="I433" s="8" t="s">
        <v>1181</v>
      </c>
      <c r="J433" s="8" t="s">
        <v>1181</v>
      </c>
      <c r="K433" s="3">
        <v>4972</v>
      </c>
      <c r="L433" s="3">
        <v>6060</v>
      </c>
      <c r="M433" s="9">
        <f t="shared" si="26"/>
        <v>17.953795379537954</v>
      </c>
      <c r="N433" s="3">
        <v>6060</v>
      </c>
      <c r="O433" s="3">
        <v>0</v>
      </c>
      <c r="P433" s="3">
        <v>770</v>
      </c>
      <c r="Q433" s="3">
        <v>6830</v>
      </c>
      <c r="R433" s="3">
        <v>0</v>
      </c>
      <c r="S433" s="3">
        <f t="shared" si="27"/>
        <v>6830</v>
      </c>
      <c r="T433" s="9">
        <f t="shared" si="24"/>
        <v>27.203513909224014</v>
      </c>
      <c r="U433" s="9">
        <f t="shared" si="25"/>
        <v>11.273792093704246</v>
      </c>
      <c r="V433" s="3">
        <v>5533</v>
      </c>
      <c r="W433" s="3">
        <v>4165</v>
      </c>
      <c r="X433" s="3">
        <v>5452</v>
      </c>
      <c r="Y433" s="3">
        <v>0</v>
      </c>
      <c r="Z433" s="3">
        <v>0</v>
      </c>
      <c r="AA433" s="3">
        <v>5452</v>
      </c>
    </row>
    <row r="434" spans="1:27" ht="22.05" customHeight="1" x14ac:dyDescent="0.4">
      <c r="A434" s="2">
        <v>115115</v>
      </c>
      <c r="B434" s="4" t="s">
        <v>707</v>
      </c>
      <c r="C434" s="8" t="s">
        <v>655</v>
      </c>
      <c r="D434" s="8" t="s">
        <v>937</v>
      </c>
      <c r="E434" s="8" t="s">
        <v>1271</v>
      </c>
      <c r="F434" s="8" t="s">
        <v>709</v>
      </c>
      <c r="G434" s="8" t="s">
        <v>1308</v>
      </c>
      <c r="H434" s="8" t="s">
        <v>1181</v>
      </c>
      <c r="I434" s="8" t="s">
        <v>1181</v>
      </c>
      <c r="J434" s="8" t="s">
        <v>1181</v>
      </c>
      <c r="K434" s="3">
        <v>40605</v>
      </c>
      <c r="L434" s="3">
        <v>51692</v>
      </c>
      <c r="M434" s="9">
        <f t="shared" si="26"/>
        <v>21.448193144006812</v>
      </c>
      <c r="N434" s="3">
        <v>80640</v>
      </c>
      <c r="O434" s="3">
        <v>0</v>
      </c>
      <c r="P434" s="3">
        <v>1500</v>
      </c>
      <c r="Q434" s="3">
        <v>82140</v>
      </c>
      <c r="R434" s="3">
        <v>0</v>
      </c>
      <c r="S434" s="3">
        <f t="shared" si="27"/>
        <v>82140</v>
      </c>
      <c r="T434" s="9">
        <f t="shared" si="24"/>
        <v>50.566106647187723</v>
      </c>
      <c r="U434" s="9">
        <f t="shared" si="25"/>
        <v>37.068419771122471</v>
      </c>
      <c r="V434" s="3">
        <v>5411</v>
      </c>
      <c r="W434" s="3">
        <v>7961</v>
      </c>
      <c r="X434" s="3">
        <v>10421</v>
      </c>
      <c r="Y434" s="3">
        <v>0</v>
      </c>
      <c r="Z434" s="3">
        <v>0</v>
      </c>
      <c r="AA434" s="3">
        <v>10421</v>
      </c>
    </row>
    <row r="435" spans="1:27" ht="23" customHeight="1" x14ac:dyDescent="0.4">
      <c r="A435" s="2">
        <v>115116</v>
      </c>
      <c r="B435" s="4" t="s">
        <v>210</v>
      </c>
      <c r="C435" s="8" t="s">
        <v>655</v>
      </c>
      <c r="D435" s="8" t="s">
        <v>937</v>
      </c>
      <c r="E435" s="8" t="s">
        <v>1271</v>
      </c>
      <c r="F435" s="8" t="s">
        <v>709</v>
      </c>
      <c r="G435" s="8" t="s">
        <v>1308</v>
      </c>
      <c r="H435" s="8" t="s">
        <v>1181</v>
      </c>
      <c r="I435" s="8" t="s">
        <v>1181</v>
      </c>
      <c r="J435" s="8" t="s">
        <v>1181</v>
      </c>
      <c r="K435" s="3">
        <v>16200</v>
      </c>
      <c r="L435" s="3">
        <v>20465</v>
      </c>
      <c r="M435" s="9">
        <f t="shared" si="26"/>
        <v>20.840459320791595</v>
      </c>
      <c r="N435" s="3">
        <v>27081</v>
      </c>
      <c r="O435" s="3">
        <v>0</v>
      </c>
      <c r="P435" s="3">
        <v>5620</v>
      </c>
      <c r="Q435" s="3">
        <v>32701</v>
      </c>
      <c r="R435" s="3">
        <v>0</v>
      </c>
      <c r="S435" s="3">
        <f t="shared" si="27"/>
        <v>32701</v>
      </c>
      <c r="T435" s="9">
        <f t="shared" si="24"/>
        <v>50.460230573988561</v>
      </c>
      <c r="U435" s="9">
        <f t="shared" si="25"/>
        <v>37.417815968930611</v>
      </c>
      <c r="V435" s="3">
        <v>3690</v>
      </c>
      <c r="W435" s="3">
        <v>5351</v>
      </c>
      <c r="X435" s="3">
        <v>7005</v>
      </c>
      <c r="Y435" s="3">
        <v>0</v>
      </c>
      <c r="Z435" s="3">
        <v>0</v>
      </c>
      <c r="AA435" s="3">
        <v>7005</v>
      </c>
    </row>
    <row r="436" spans="1:27" ht="23" customHeight="1" x14ac:dyDescent="0.4">
      <c r="A436" s="2">
        <v>115120</v>
      </c>
      <c r="B436" s="4" t="s">
        <v>708</v>
      </c>
      <c r="C436" s="8" t="s">
        <v>655</v>
      </c>
      <c r="D436" s="8" t="s">
        <v>937</v>
      </c>
      <c r="E436" s="8" t="s">
        <v>1271</v>
      </c>
      <c r="F436" s="8" t="s">
        <v>709</v>
      </c>
      <c r="G436" s="8" t="s">
        <v>1282</v>
      </c>
      <c r="H436" s="8" t="s">
        <v>1181</v>
      </c>
      <c r="I436" s="8" t="s">
        <v>1181</v>
      </c>
      <c r="J436" s="8" t="s">
        <v>1181</v>
      </c>
      <c r="K436" s="3">
        <v>15189</v>
      </c>
      <c r="L436" s="3">
        <v>17254</v>
      </c>
      <c r="M436" s="9">
        <f t="shared" si="26"/>
        <v>11.968239248869828</v>
      </c>
      <c r="N436" s="3">
        <v>24654</v>
      </c>
      <c r="O436" s="3">
        <v>0</v>
      </c>
      <c r="P436" s="3">
        <v>1087</v>
      </c>
      <c r="Q436" s="3">
        <v>25741</v>
      </c>
      <c r="R436" s="3">
        <v>0</v>
      </c>
      <c r="S436" s="3">
        <f t="shared" si="27"/>
        <v>25741</v>
      </c>
      <c r="T436" s="9">
        <f t="shared" si="24"/>
        <v>40.992968416145445</v>
      </c>
      <c r="U436" s="9">
        <f t="shared" si="25"/>
        <v>32.970747057223882</v>
      </c>
      <c r="V436" s="3">
        <v>3482</v>
      </c>
      <c r="W436" s="3">
        <v>5339</v>
      </c>
      <c r="X436" s="3">
        <v>6989</v>
      </c>
      <c r="Y436" s="3">
        <v>0</v>
      </c>
      <c r="Z436" s="3">
        <v>0</v>
      </c>
      <c r="AA436" s="3">
        <v>6989</v>
      </c>
    </row>
    <row r="437" spans="1:27" ht="22.05" customHeight="1" x14ac:dyDescent="0.4">
      <c r="A437" s="2">
        <v>115121</v>
      </c>
      <c r="B437" s="4" t="s">
        <v>710</v>
      </c>
      <c r="C437" s="8" t="s">
        <v>655</v>
      </c>
      <c r="D437" s="8" t="s">
        <v>937</v>
      </c>
      <c r="E437" s="8" t="s">
        <v>1271</v>
      </c>
      <c r="F437" s="8" t="s">
        <v>709</v>
      </c>
      <c r="G437" s="8" t="s">
        <v>932</v>
      </c>
      <c r="H437" s="8" t="s">
        <v>1181</v>
      </c>
      <c r="I437" s="8" t="s">
        <v>1181</v>
      </c>
      <c r="J437" s="8" t="s">
        <v>1181</v>
      </c>
      <c r="K437" s="3">
        <v>20614</v>
      </c>
      <c r="L437" s="3">
        <v>25329</v>
      </c>
      <c r="M437" s="9">
        <f t="shared" si="26"/>
        <v>18.6150262544909</v>
      </c>
      <c r="N437" s="3">
        <v>35652</v>
      </c>
      <c r="O437" s="3">
        <v>0</v>
      </c>
      <c r="P437" s="3">
        <v>3165</v>
      </c>
      <c r="Q437" s="3">
        <v>38817</v>
      </c>
      <c r="R437" s="3">
        <v>0</v>
      </c>
      <c r="S437" s="3">
        <f t="shared" si="27"/>
        <v>38817</v>
      </c>
      <c r="T437" s="9">
        <f t="shared" si="24"/>
        <v>46.894401937295513</v>
      </c>
      <c r="U437" s="9">
        <f t="shared" si="25"/>
        <v>34.747662106808875</v>
      </c>
      <c r="V437" s="3">
        <v>3713</v>
      </c>
      <c r="W437" s="3">
        <v>5694</v>
      </c>
      <c r="X437" s="3">
        <v>7453</v>
      </c>
      <c r="Y437" s="3">
        <v>0</v>
      </c>
      <c r="Z437" s="3">
        <v>0</v>
      </c>
      <c r="AA437" s="3">
        <v>7453</v>
      </c>
    </row>
    <row r="438" spans="1:27" ht="23" customHeight="1" x14ac:dyDescent="0.4">
      <c r="A438" s="2">
        <v>115122</v>
      </c>
      <c r="B438" s="4" t="s">
        <v>1280</v>
      </c>
      <c r="C438" s="8" t="s">
        <v>655</v>
      </c>
      <c r="D438" s="8" t="s">
        <v>937</v>
      </c>
      <c r="E438" s="8" t="s">
        <v>1271</v>
      </c>
      <c r="F438" s="8" t="s">
        <v>709</v>
      </c>
      <c r="G438" s="8" t="s">
        <v>924</v>
      </c>
      <c r="H438" s="8" t="s">
        <v>1181</v>
      </c>
      <c r="I438" s="8" t="s">
        <v>1181</v>
      </c>
      <c r="J438" s="8" t="s">
        <v>1181</v>
      </c>
      <c r="K438" s="3">
        <v>31931</v>
      </c>
      <c r="L438" s="3">
        <v>50300</v>
      </c>
      <c r="M438" s="9">
        <f t="shared" si="26"/>
        <v>36.518886679920477</v>
      </c>
      <c r="N438" s="3">
        <v>50300</v>
      </c>
      <c r="O438" s="3">
        <v>0</v>
      </c>
      <c r="P438" s="3">
        <v>0</v>
      </c>
      <c r="Q438" s="3">
        <v>50300</v>
      </c>
      <c r="R438" s="3">
        <v>0</v>
      </c>
      <c r="S438" s="3">
        <f t="shared" si="27"/>
        <v>50300</v>
      </c>
      <c r="T438" s="9">
        <f t="shared" si="24"/>
        <v>36.518886679920477</v>
      </c>
      <c r="U438" s="9">
        <f t="shared" si="25"/>
        <v>0</v>
      </c>
      <c r="V438" s="3">
        <v>0</v>
      </c>
      <c r="W438" s="3">
        <v>0</v>
      </c>
      <c r="X438" s="3">
        <v>0</v>
      </c>
      <c r="Y438" s="3">
        <v>0</v>
      </c>
      <c r="Z438" s="3">
        <v>0</v>
      </c>
      <c r="AA438" s="3">
        <v>0</v>
      </c>
    </row>
    <row r="439" spans="1:27" ht="23" customHeight="1" x14ac:dyDescent="0.4">
      <c r="A439" s="2">
        <v>115400</v>
      </c>
      <c r="B439" s="4" t="s">
        <v>211</v>
      </c>
      <c r="C439" s="8" t="s">
        <v>655</v>
      </c>
      <c r="D439" s="8" t="s">
        <v>937</v>
      </c>
      <c r="E439" s="8" t="s">
        <v>1271</v>
      </c>
      <c r="F439" s="8" t="s">
        <v>709</v>
      </c>
      <c r="G439" s="8" t="s">
        <v>932</v>
      </c>
      <c r="H439" s="8" t="s">
        <v>1181</v>
      </c>
      <c r="I439" s="8" t="s">
        <v>1181</v>
      </c>
      <c r="J439" s="8" t="s">
        <v>1181</v>
      </c>
      <c r="K439" s="3">
        <v>1858646</v>
      </c>
      <c r="L439" s="3">
        <v>2064277</v>
      </c>
      <c r="M439" s="9">
        <f t="shared" si="26"/>
        <v>9.961405373406766</v>
      </c>
      <c r="N439" s="3">
        <v>3018302</v>
      </c>
      <c r="O439" s="3">
        <v>0</v>
      </c>
      <c r="P439" s="3">
        <v>750000</v>
      </c>
      <c r="Q439" s="3">
        <v>3768302</v>
      </c>
      <c r="R439" s="3">
        <v>0</v>
      </c>
      <c r="S439" s="3">
        <f t="shared" si="27"/>
        <v>3768302</v>
      </c>
      <c r="T439" s="9">
        <f t="shared" si="24"/>
        <v>50.676830041753554</v>
      </c>
      <c r="U439" s="9">
        <f t="shared" si="25"/>
        <v>45.219969100141121</v>
      </c>
      <c r="V439" s="3">
        <v>216862</v>
      </c>
      <c r="W439" s="3">
        <v>204034</v>
      </c>
      <c r="X439" s="3">
        <v>281631</v>
      </c>
      <c r="Y439" s="3">
        <v>0</v>
      </c>
      <c r="Z439" s="3">
        <v>0</v>
      </c>
      <c r="AA439" s="3">
        <v>281631</v>
      </c>
    </row>
    <row r="440" spans="1:27" ht="22.05" customHeight="1" x14ac:dyDescent="0.4">
      <c r="A440" s="2">
        <v>115410</v>
      </c>
      <c r="B440" s="4" t="s">
        <v>212</v>
      </c>
      <c r="C440" s="8" t="s">
        <v>655</v>
      </c>
      <c r="D440" s="8" t="s">
        <v>937</v>
      </c>
      <c r="E440" s="8" t="s">
        <v>1271</v>
      </c>
      <c r="F440" s="8" t="s">
        <v>1324</v>
      </c>
      <c r="G440" s="8" t="s">
        <v>924</v>
      </c>
      <c r="H440" s="8" t="s">
        <v>1181</v>
      </c>
      <c r="I440" s="8" t="s">
        <v>1181</v>
      </c>
      <c r="J440" s="8" t="s">
        <v>1181</v>
      </c>
      <c r="K440" s="3">
        <v>9883</v>
      </c>
      <c r="L440" s="3">
        <v>8927</v>
      </c>
      <c r="M440" s="9">
        <f t="shared" si="26"/>
        <v>-10.709084798924611</v>
      </c>
      <c r="N440" s="3">
        <v>8927</v>
      </c>
      <c r="O440" s="3">
        <v>0</v>
      </c>
      <c r="P440" s="3">
        <v>15000</v>
      </c>
      <c r="Q440" s="3">
        <v>23927</v>
      </c>
      <c r="R440" s="3">
        <v>0</v>
      </c>
      <c r="S440" s="3">
        <f t="shared" si="27"/>
        <v>23927</v>
      </c>
      <c r="T440" s="9">
        <f t="shared" si="24"/>
        <v>58.695197893593011</v>
      </c>
      <c r="U440" s="9">
        <f t="shared" si="25"/>
        <v>62.690684164333177</v>
      </c>
      <c r="V440" s="3">
        <v>13841</v>
      </c>
      <c r="W440" s="3">
        <v>2000</v>
      </c>
      <c r="X440" s="3">
        <v>0</v>
      </c>
      <c r="Y440" s="3">
        <v>0</v>
      </c>
      <c r="Z440" s="3">
        <v>0</v>
      </c>
      <c r="AA440" s="3">
        <v>0</v>
      </c>
    </row>
    <row r="441" spans="1:27" ht="23" customHeight="1" x14ac:dyDescent="0.4">
      <c r="A441" s="2">
        <v>115450</v>
      </c>
      <c r="B441" s="4" t="s">
        <v>213</v>
      </c>
      <c r="C441" s="8" t="s">
        <v>655</v>
      </c>
      <c r="D441" s="8" t="s">
        <v>937</v>
      </c>
      <c r="E441" s="8" t="s">
        <v>1271</v>
      </c>
      <c r="F441" s="8" t="s">
        <v>709</v>
      </c>
      <c r="G441" s="8" t="s">
        <v>1308</v>
      </c>
      <c r="H441" s="8" t="s">
        <v>1181</v>
      </c>
      <c r="I441" s="8" t="s">
        <v>1181</v>
      </c>
      <c r="J441" s="8" t="s">
        <v>1181</v>
      </c>
      <c r="K441" s="3">
        <v>995961</v>
      </c>
      <c r="L441" s="3">
        <v>1177264</v>
      </c>
      <c r="M441" s="9">
        <f t="shared" si="26"/>
        <v>15.400368991152366</v>
      </c>
      <c r="N441" s="3">
        <v>1756418</v>
      </c>
      <c r="O441" s="3">
        <v>0</v>
      </c>
      <c r="P441" s="3">
        <v>110000</v>
      </c>
      <c r="Q441" s="3">
        <v>1866418</v>
      </c>
      <c r="R441" s="3">
        <v>0</v>
      </c>
      <c r="S441" s="3">
        <f t="shared" si="27"/>
        <v>1866418</v>
      </c>
      <c r="T441" s="9">
        <f t="shared" si="24"/>
        <v>46.637837826253282</v>
      </c>
      <c r="U441" s="9">
        <f t="shared" si="25"/>
        <v>36.923883074423841</v>
      </c>
      <c r="V441" s="3">
        <v>200582</v>
      </c>
      <c r="W441" s="3">
        <v>204402</v>
      </c>
      <c r="X441" s="3">
        <v>312107</v>
      </c>
      <c r="Y441" s="3">
        <v>0</v>
      </c>
      <c r="Z441" s="3">
        <v>0</v>
      </c>
      <c r="AA441" s="3">
        <v>312107</v>
      </c>
    </row>
    <row r="442" spans="1:27" ht="23" customHeight="1" x14ac:dyDescent="0.4">
      <c r="A442" s="2">
        <v>115452</v>
      </c>
      <c r="B442" s="4" t="s">
        <v>214</v>
      </c>
      <c r="C442" s="8" t="s">
        <v>655</v>
      </c>
      <c r="D442" s="8" t="s">
        <v>937</v>
      </c>
      <c r="E442" s="8" t="s">
        <v>1271</v>
      </c>
      <c r="F442" s="8" t="s">
        <v>1324</v>
      </c>
      <c r="G442" s="8" t="s">
        <v>1308</v>
      </c>
      <c r="H442" s="8" t="s">
        <v>1181</v>
      </c>
      <c r="I442" s="8" t="s">
        <v>1181</v>
      </c>
      <c r="J442" s="8" t="s">
        <v>1181</v>
      </c>
      <c r="K442" s="3">
        <v>32567</v>
      </c>
      <c r="L442" s="3">
        <v>47749</v>
      </c>
      <c r="M442" s="9">
        <f t="shared" si="26"/>
        <v>31.795430270791009</v>
      </c>
      <c r="N442" s="3">
        <v>72968</v>
      </c>
      <c r="O442" s="3">
        <v>0</v>
      </c>
      <c r="P442" s="3">
        <v>1200</v>
      </c>
      <c r="Q442" s="3">
        <v>74168</v>
      </c>
      <c r="R442" s="3">
        <v>0</v>
      </c>
      <c r="S442" s="3">
        <f t="shared" si="27"/>
        <v>74168</v>
      </c>
      <c r="T442" s="9">
        <f t="shared" si="24"/>
        <v>56.090227591414092</v>
      </c>
      <c r="U442" s="9">
        <f t="shared" si="25"/>
        <v>35.620483227267826</v>
      </c>
      <c r="V442" s="3">
        <v>3659</v>
      </c>
      <c r="W442" s="3">
        <v>3849</v>
      </c>
      <c r="X442" s="3">
        <v>5038</v>
      </c>
      <c r="Y442" s="3">
        <v>0</v>
      </c>
      <c r="Z442" s="3">
        <v>0</v>
      </c>
      <c r="AA442" s="3">
        <v>5038</v>
      </c>
    </row>
    <row r="443" spans="1:27" ht="22.05" customHeight="1" x14ac:dyDescent="0.4">
      <c r="A443" s="2">
        <v>115500</v>
      </c>
      <c r="B443" s="4" t="s">
        <v>215</v>
      </c>
      <c r="C443" s="8" t="s">
        <v>655</v>
      </c>
      <c r="D443" s="8" t="s">
        <v>937</v>
      </c>
      <c r="E443" s="8" t="s">
        <v>1271</v>
      </c>
      <c r="F443" s="8" t="s">
        <v>709</v>
      </c>
      <c r="G443" s="8" t="s">
        <v>1308</v>
      </c>
      <c r="H443" s="8" t="s">
        <v>1181</v>
      </c>
      <c r="I443" s="8" t="s">
        <v>1181</v>
      </c>
      <c r="J443" s="8" t="s">
        <v>1181</v>
      </c>
      <c r="K443" s="3">
        <v>2773967</v>
      </c>
      <c r="L443" s="3">
        <v>3376257</v>
      </c>
      <c r="M443" s="9">
        <f t="shared" si="26"/>
        <v>17.838985598548927</v>
      </c>
      <c r="N443" s="3">
        <v>5047227</v>
      </c>
      <c r="O443" s="3">
        <v>0</v>
      </c>
      <c r="P443" s="3">
        <v>935000</v>
      </c>
      <c r="Q443" s="3">
        <v>5982227</v>
      </c>
      <c r="R443" s="3">
        <v>0</v>
      </c>
      <c r="S443" s="3">
        <f t="shared" si="27"/>
        <v>5982227</v>
      </c>
      <c r="T443" s="9">
        <f t="shared" si="24"/>
        <v>53.629860585363943</v>
      </c>
      <c r="U443" s="9">
        <f t="shared" si="25"/>
        <v>43.561870855118002</v>
      </c>
      <c r="V443" s="3">
        <v>197436</v>
      </c>
      <c r="W443" s="3">
        <v>153282</v>
      </c>
      <c r="X443" s="3">
        <v>211011</v>
      </c>
      <c r="Y443" s="3">
        <v>0</v>
      </c>
      <c r="Z443" s="3">
        <v>0</v>
      </c>
      <c r="AA443" s="3">
        <v>211011</v>
      </c>
    </row>
    <row r="444" spans="1:27" ht="23" customHeight="1" x14ac:dyDescent="0.4">
      <c r="A444" s="2">
        <v>115504</v>
      </c>
      <c r="B444" s="4" t="s">
        <v>216</v>
      </c>
      <c r="C444" s="8" t="s">
        <v>655</v>
      </c>
      <c r="D444" s="8" t="s">
        <v>937</v>
      </c>
      <c r="E444" s="8" t="s">
        <v>1271</v>
      </c>
      <c r="F444" s="8" t="s">
        <v>709</v>
      </c>
      <c r="G444" s="8" t="s">
        <v>1308</v>
      </c>
      <c r="H444" s="8" t="s">
        <v>1181</v>
      </c>
      <c r="I444" s="8" t="s">
        <v>1181</v>
      </c>
      <c r="J444" s="8" t="s">
        <v>1181</v>
      </c>
      <c r="K444" s="3">
        <v>155347</v>
      </c>
      <c r="L444" s="3">
        <v>183600</v>
      </c>
      <c r="M444" s="9">
        <f t="shared" si="26"/>
        <v>15.38834422657952</v>
      </c>
      <c r="N444" s="3">
        <v>290311</v>
      </c>
      <c r="O444" s="3">
        <v>0</v>
      </c>
      <c r="P444" s="3">
        <v>18500</v>
      </c>
      <c r="Q444" s="3">
        <v>308811</v>
      </c>
      <c r="R444" s="3">
        <v>0</v>
      </c>
      <c r="S444" s="3">
        <f t="shared" si="27"/>
        <v>308811</v>
      </c>
      <c r="T444" s="9">
        <f t="shared" si="24"/>
        <v>49.695120963955297</v>
      </c>
      <c r="U444" s="9">
        <f t="shared" si="25"/>
        <v>40.546159301320223</v>
      </c>
      <c r="V444" s="3">
        <v>67141</v>
      </c>
      <c r="W444" s="3">
        <v>56020</v>
      </c>
      <c r="X444" s="3">
        <v>99006</v>
      </c>
      <c r="Y444" s="3">
        <v>0</v>
      </c>
      <c r="Z444" s="3">
        <v>0</v>
      </c>
      <c r="AA444" s="3">
        <v>99006</v>
      </c>
    </row>
    <row r="445" spans="1:27" ht="23.25" customHeight="1" x14ac:dyDescent="0.4">
      <c r="A445" s="2">
        <v>115505</v>
      </c>
      <c r="B445" s="4" t="s">
        <v>217</v>
      </c>
      <c r="C445" s="8" t="s">
        <v>655</v>
      </c>
      <c r="D445" s="8" t="s">
        <v>937</v>
      </c>
      <c r="E445" s="8" t="s">
        <v>1271</v>
      </c>
      <c r="F445" s="8" t="s">
        <v>709</v>
      </c>
      <c r="G445" s="8" t="s">
        <v>932</v>
      </c>
      <c r="H445" s="8" t="s">
        <v>1181</v>
      </c>
      <c r="I445" s="8" t="s">
        <v>1181</v>
      </c>
      <c r="J445" s="8" t="s">
        <v>1181</v>
      </c>
      <c r="K445" s="3">
        <v>215295</v>
      </c>
      <c r="L445" s="3">
        <v>262240</v>
      </c>
      <c r="M445" s="9">
        <f t="shared" si="26"/>
        <v>17.901540573520439</v>
      </c>
      <c r="N445" s="3">
        <v>407142</v>
      </c>
      <c r="O445" s="3">
        <v>0</v>
      </c>
      <c r="P445" s="3">
        <v>33000</v>
      </c>
      <c r="Q445" s="3">
        <v>440142</v>
      </c>
      <c r="R445" s="3">
        <v>0</v>
      </c>
      <c r="S445" s="3">
        <f t="shared" si="27"/>
        <v>440142</v>
      </c>
      <c r="T445" s="9">
        <f t="shared" si="24"/>
        <v>51.085104352686187</v>
      </c>
      <c r="U445" s="9">
        <f t="shared" si="25"/>
        <v>40.419228339944837</v>
      </c>
      <c r="V445" s="3">
        <v>60013</v>
      </c>
      <c r="W445" s="3">
        <v>66248</v>
      </c>
      <c r="X445" s="3">
        <v>57724</v>
      </c>
      <c r="Y445" s="3">
        <v>0</v>
      </c>
      <c r="Z445" s="3">
        <v>0</v>
      </c>
      <c r="AA445" s="3">
        <v>57724</v>
      </c>
    </row>
    <row r="446" spans="1:27" ht="23" customHeight="1" x14ac:dyDescent="0.4">
      <c r="A446" s="2">
        <v>115506</v>
      </c>
      <c r="B446" s="4" t="s">
        <v>218</v>
      </c>
      <c r="C446" s="8" t="s">
        <v>655</v>
      </c>
      <c r="D446" s="8" t="s">
        <v>937</v>
      </c>
      <c r="E446" s="8" t="s">
        <v>1271</v>
      </c>
      <c r="F446" s="8" t="s">
        <v>709</v>
      </c>
      <c r="G446" s="8" t="s">
        <v>1308</v>
      </c>
      <c r="H446" s="8" t="s">
        <v>1181</v>
      </c>
      <c r="I446" s="8" t="s">
        <v>1181</v>
      </c>
      <c r="J446" s="8" t="s">
        <v>1181</v>
      </c>
      <c r="K446" s="3">
        <v>163139</v>
      </c>
      <c r="L446" s="3">
        <v>205659</v>
      </c>
      <c r="M446" s="9">
        <f t="shared" si="26"/>
        <v>20.67500085092313</v>
      </c>
      <c r="N446" s="3">
        <v>301709</v>
      </c>
      <c r="O446" s="3">
        <v>0</v>
      </c>
      <c r="P446" s="3">
        <v>25000</v>
      </c>
      <c r="Q446" s="3">
        <v>326709</v>
      </c>
      <c r="R446" s="3">
        <v>0</v>
      </c>
      <c r="S446" s="3">
        <f t="shared" si="27"/>
        <v>326709</v>
      </c>
      <c r="T446" s="9">
        <f t="shared" si="24"/>
        <v>50.065960839768721</v>
      </c>
      <c r="U446" s="9">
        <f t="shared" si="25"/>
        <v>37.051320900250687</v>
      </c>
      <c r="V446" s="3">
        <v>6161</v>
      </c>
      <c r="W446" s="3">
        <v>9264</v>
      </c>
      <c r="X446" s="3">
        <v>12126</v>
      </c>
      <c r="Y446" s="3">
        <v>0</v>
      </c>
      <c r="Z446" s="3">
        <v>0</v>
      </c>
      <c r="AA446" s="3">
        <v>12126</v>
      </c>
    </row>
    <row r="447" spans="1:27" ht="22.05" customHeight="1" x14ac:dyDescent="0.4">
      <c r="A447" s="2">
        <v>115507</v>
      </c>
      <c r="B447" s="4" t="s">
        <v>219</v>
      </c>
      <c r="C447" s="8" t="s">
        <v>655</v>
      </c>
      <c r="D447" s="8" t="s">
        <v>937</v>
      </c>
      <c r="E447" s="8" t="s">
        <v>1271</v>
      </c>
      <c r="F447" s="8" t="s">
        <v>1324</v>
      </c>
      <c r="G447" s="8" t="s">
        <v>1308</v>
      </c>
      <c r="H447" s="8" t="s">
        <v>1181</v>
      </c>
      <c r="I447" s="8" t="s">
        <v>1181</v>
      </c>
      <c r="J447" s="8" t="s">
        <v>1181</v>
      </c>
      <c r="K447" s="3">
        <v>27067</v>
      </c>
      <c r="L447" s="3">
        <v>78348</v>
      </c>
      <c r="M447" s="9">
        <f t="shared" si="26"/>
        <v>65.452851381018021</v>
      </c>
      <c r="N447" s="3">
        <v>90168</v>
      </c>
      <c r="O447" s="3">
        <v>0</v>
      </c>
      <c r="P447" s="3">
        <v>12000</v>
      </c>
      <c r="Q447" s="3">
        <v>102168</v>
      </c>
      <c r="R447" s="3">
        <v>0</v>
      </c>
      <c r="S447" s="3">
        <f t="shared" si="27"/>
        <v>102168</v>
      </c>
      <c r="T447" s="9">
        <f t="shared" si="24"/>
        <v>73.507360425965075</v>
      </c>
      <c r="U447" s="9">
        <f t="shared" si="25"/>
        <v>23.314540756401222</v>
      </c>
      <c r="V447" s="3">
        <v>4281</v>
      </c>
      <c r="W447" s="3">
        <v>15952</v>
      </c>
      <c r="X447" s="3">
        <v>8561</v>
      </c>
      <c r="Y447" s="3">
        <v>0</v>
      </c>
      <c r="Z447" s="3">
        <v>0</v>
      </c>
      <c r="AA447" s="3">
        <v>8561</v>
      </c>
    </row>
    <row r="448" spans="1:27" ht="23" customHeight="1" x14ac:dyDescent="0.4">
      <c r="A448" s="2">
        <v>115508</v>
      </c>
      <c r="B448" s="4" t="s">
        <v>917</v>
      </c>
      <c r="C448" s="8" t="s">
        <v>655</v>
      </c>
      <c r="D448" s="8" t="s">
        <v>937</v>
      </c>
      <c r="E448" s="8" t="s">
        <v>1271</v>
      </c>
      <c r="F448" s="8" t="s">
        <v>1324</v>
      </c>
      <c r="G448" s="8" t="s">
        <v>1308</v>
      </c>
      <c r="H448" s="8" t="s">
        <v>1181</v>
      </c>
      <c r="I448" s="8" t="s">
        <v>1181</v>
      </c>
      <c r="J448" s="8" t="s">
        <v>1181</v>
      </c>
      <c r="K448" s="3">
        <v>29078</v>
      </c>
      <c r="L448" s="3">
        <v>40750</v>
      </c>
      <c r="M448" s="9">
        <f t="shared" si="26"/>
        <v>28.642944785276075</v>
      </c>
      <c r="N448" s="3">
        <v>59311</v>
      </c>
      <c r="O448" s="3">
        <v>0</v>
      </c>
      <c r="P448" s="3">
        <v>3174</v>
      </c>
      <c r="Q448" s="3">
        <v>62485</v>
      </c>
      <c r="R448" s="3">
        <v>0</v>
      </c>
      <c r="S448" s="3">
        <f t="shared" si="27"/>
        <v>62485</v>
      </c>
      <c r="T448" s="9">
        <f t="shared" si="24"/>
        <v>53.464031367528207</v>
      </c>
      <c r="U448" s="9">
        <f t="shared" si="25"/>
        <v>34.784348243578464</v>
      </c>
      <c r="V448" s="3">
        <v>4295</v>
      </c>
      <c r="W448" s="3">
        <v>5972</v>
      </c>
      <c r="X448" s="3">
        <v>7817</v>
      </c>
      <c r="Y448" s="3">
        <v>0</v>
      </c>
      <c r="Z448" s="3">
        <v>0</v>
      </c>
      <c r="AA448" s="3">
        <v>7817</v>
      </c>
    </row>
    <row r="449" spans="1:27" ht="23" customHeight="1" x14ac:dyDescent="0.4">
      <c r="A449" s="2">
        <v>115510</v>
      </c>
      <c r="B449" s="4" t="s">
        <v>220</v>
      </c>
      <c r="C449" s="8" t="s">
        <v>655</v>
      </c>
      <c r="D449" s="8" t="s">
        <v>937</v>
      </c>
      <c r="E449" s="8" t="s">
        <v>689</v>
      </c>
      <c r="F449" s="8" t="s">
        <v>1323</v>
      </c>
      <c r="G449" s="8" t="s">
        <v>1282</v>
      </c>
      <c r="H449" s="8" t="s">
        <v>1181</v>
      </c>
      <c r="I449" s="8" t="s">
        <v>1181</v>
      </c>
      <c r="J449" s="8" t="s">
        <v>1181</v>
      </c>
      <c r="K449" s="3">
        <v>5198</v>
      </c>
      <c r="L449" s="3">
        <v>37750</v>
      </c>
      <c r="M449" s="9">
        <f t="shared" si="26"/>
        <v>86.23046357615894</v>
      </c>
      <c r="N449" s="3">
        <v>39942</v>
      </c>
      <c r="O449" s="3">
        <v>0</v>
      </c>
      <c r="P449" s="3">
        <v>2500</v>
      </c>
      <c r="Q449" s="3">
        <v>42442</v>
      </c>
      <c r="R449" s="3">
        <v>0</v>
      </c>
      <c r="S449" s="3">
        <f t="shared" si="27"/>
        <v>42442</v>
      </c>
      <c r="T449" s="9">
        <f t="shared" si="24"/>
        <v>87.752697799349704</v>
      </c>
      <c r="U449" s="9">
        <f t="shared" si="25"/>
        <v>11.055086942179916</v>
      </c>
      <c r="V449" s="3">
        <v>0</v>
      </c>
      <c r="W449" s="3">
        <v>0</v>
      </c>
      <c r="X449" s="3">
        <v>0</v>
      </c>
      <c r="Y449" s="3">
        <v>0</v>
      </c>
      <c r="Z449" s="3">
        <v>0</v>
      </c>
      <c r="AA449" s="3">
        <v>0</v>
      </c>
    </row>
    <row r="450" spans="1:27" ht="23" customHeight="1" x14ac:dyDescent="0.4">
      <c r="A450" s="2">
        <v>115511</v>
      </c>
      <c r="B450" s="4" t="s">
        <v>1339</v>
      </c>
      <c r="C450" s="8" t="s">
        <v>655</v>
      </c>
      <c r="D450" s="8" t="s">
        <v>937</v>
      </c>
      <c r="E450" s="8" t="s">
        <v>689</v>
      </c>
      <c r="F450" s="8" t="s">
        <v>1323</v>
      </c>
      <c r="G450" s="8" t="s">
        <v>933</v>
      </c>
      <c r="H450" s="8" t="s">
        <v>1181</v>
      </c>
      <c r="I450" s="8" t="s">
        <v>1181</v>
      </c>
      <c r="J450" s="8" t="s">
        <v>1181</v>
      </c>
      <c r="K450" s="3">
        <v>0</v>
      </c>
      <c r="L450" s="3">
        <v>20000</v>
      </c>
      <c r="M450" s="9">
        <f t="shared" si="26"/>
        <v>100</v>
      </c>
      <c r="N450" s="3">
        <v>21500</v>
      </c>
      <c r="O450" s="3">
        <v>0</v>
      </c>
      <c r="P450" s="3">
        <v>0</v>
      </c>
      <c r="Q450" s="3">
        <v>21500</v>
      </c>
      <c r="R450" s="3">
        <v>0</v>
      </c>
      <c r="S450" s="3">
        <f t="shared" si="27"/>
        <v>21500</v>
      </c>
      <c r="T450" s="9">
        <f t="shared" ref="T450:T513" si="28">((S450-K450)/S450)*100</f>
        <v>100</v>
      </c>
      <c r="U450" s="9">
        <f t="shared" ref="U450:U513" si="29">((S450-L450)/S450)*100</f>
        <v>6.9767441860465116</v>
      </c>
      <c r="V450" s="3">
        <v>0</v>
      </c>
      <c r="W450" s="3">
        <v>0</v>
      </c>
      <c r="X450" s="3">
        <v>0</v>
      </c>
      <c r="Y450" s="3">
        <v>0</v>
      </c>
      <c r="Z450" s="3">
        <v>0</v>
      </c>
      <c r="AA450" s="3">
        <v>0</v>
      </c>
    </row>
    <row r="451" spans="1:27" ht="22.05" customHeight="1" x14ac:dyDescent="0.4">
      <c r="A451" s="2">
        <v>115550</v>
      </c>
      <c r="B451" s="4" t="s">
        <v>221</v>
      </c>
      <c r="C451" s="8" t="s">
        <v>655</v>
      </c>
      <c r="D451" s="8" t="s">
        <v>937</v>
      </c>
      <c r="E451" s="8" t="s">
        <v>1271</v>
      </c>
      <c r="F451" s="8" t="s">
        <v>709</v>
      </c>
      <c r="G451" s="8" t="s">
        <v>1281</v>
      </c>
      <c r="H451" s="8" t="s">
        <v>1181</v>
      </c>
      <c r="I451" s="8" t="s">
        <v>1181</v>
      </c>
      <c r="J451" s="8" t="s">
        <v>1181</v>
      </c>
      <c r="K451" s="3">
        <v>52469</v>
      </c>
      <c r="L451" s="3">
        <v>57608</v>
      </c>
      <c r="M451" s="9">
        <f t="shared" ref="M451:M514" si="30">((L451-K451)/L451)*100</f>
        <v>8.9206360227746142</v>
      </c>
      <c r="N451" s="3">
        <v>87650</v>
      </c>
      <c r="O451" s="3">
        <v>0</v>
      </c>
      <c r="P451" s="3">
        <v>23000</v>
      </c>
      <c r="Q451" s="3">
        <v>110650</v>
      </c>
      <c r="R451" s="3">
        <v>0</v>
      </c>
      <c r="S451" s="3">
        <f t="shared" ref="S451:S514" si="31">Q451+R451</f>
        <v>110650</v>
      </c>
      <c r="T451" s="9">
        <f t="shared" si="28"/>
        <v>52.58111161319475</v>
      </c>
      <c r="U451" s="9">
        <f t="shared" si="29"/>
        <v>47.936737460460918</v>
      </c>
      <c r="V451" s="3">
        <v>4461</v>
      </c>
      <c r="W451" s="3">
        <v>6227</v>
      </c>
      <c r="X451" s="3">
        <v>8151</v>
      </c>
      <c r="Y451" s="3">
        <v>0</v>
      </c>
      <c r="Z451" s="3">
        <v>0</v>
      </c>
      <c r="AA451" s="3">
        <v>8151</v>
      </c>
    </row>
    <row r="452" spans="1:27" ht="23" customHeight="1" x14ac:dyDescent="0.4">
      <c r="A452" s="2">
        <v>115570</v>
      </c>
      <c r="B452" s="4" t="s">
        <v>222</v>
      </c>
      <c r="C452" s="8" t="s">
        <v>655</v>
      </c>
      <c r="D452" s="8" t="s">
        <v>937</v>
      </c>
      <c r="E452" s="8" t="s">
        <v>1271</v>
      </c>
      <c r="F452" s="8" t="s">
        <v>1324</v>
      </c>
      <c r="G452" s="8" t="s">
        <v>1308</v>
      </c>
      <c r="H452" s="8" t="s">
        <v>1181</v>
      </c>
      <c r="I452" s="8" t="s">
        <v>1181</v>
      </c>
      <c r="J452" s="8" t="s">
        <v>1181</v>
      </c>
      <c r="K452" s="3">
        <v>176611</v>
      </c>
      <c r="L452" s="3">
        <v>236485</v>
      </c>
      <c r="M452" s="9">
        <f t="shared" si="30"/>
        <v>25.318307715077065</v>
      </c>
      <c r="N452" s="3">
        <v>368917</v>
      </c>
      <c r="O452" s="3">
        <v>0</v>
      </c>
      <c r="P452" s="3">
        <v>23000</v>
      </c>
      <c r="Q452" s="3">
        <v>391917</v>
      </c>
      <c r="R452" s="3">
        <v>0</v>
      </c>
      <c r="S452" s="3">
        <f t="shared" si="31"/>
        <v>391917</v>
      </c>
      <c r="T452" s="9">
        <f t="shared" si="28"/>
        <v>54.936631990957274</v>
      </c>
      <c r="U452" s="9">
        <f t="shared" si="29"/>
        <v>39.659417682825698</v>
      </c>
      <c r="V452" s="3">
        <v>60097</v>
      </c>
      <c r="W452" s="3">
        <v>28425</v>
      </c>
      <c r="X452" s="3">
        <v>37208</v>
      </c>
      <c r="Y452" s="3">
        <v>0</v>
      </c>
      <c r="Z452" s="3">
        <v>0</v>
      </c>
      <c r="AA452" s="3">
        <v>37208</v>
      </c>
    </row>
    <row r="453" spans="1:27" ht="23" customHeight="1" x14ac:dyDescent="0.4">
      <c r="A453" s="2">
        <v>115600</v>
      </c>
      <c r="B453" s="4" t="s">
        <v>711</v>
      </c>
      <c r="C453" s="8" t="s">
        <v>751</v>
      </c>
      <c r="D453" s="8" t="s">
        <v>936</v>
      </c>
      <c r="E453" s="8" t="s">
        <v>1346</v>
      </c>
      <c r="F453" s="8" t="s">
        <v>750</v>
      </c>
      <c r="G453" s="8" t="s">
        <v>663</v>
      </c>
      <c r="H453" s="8" t="s">
        <v>1180</v>
      </c>
      <c r="I453" s="8" t="s">
        <v>1181</v>
      </c>
      <c r="J453" s="8" t="s">
        <v>1181</v>
      </c>
      <c r="K453" s="3">
        <v>718858</v>
      </c>
      <c r="L453" s="3">
        <v>875000</v>
      </c>
      <c r="M453" s="9">
        <f t="shared" si="30"/>
        <v>17.844799999999999</v>
      </c>
      <c r="N453" s="3">
        <v>1180000</v>
      </c>
      <c r="O453" s="3">
        <v>0</v>
      </c>
      <c r="P453" s="3">
        <v>0</v>
      </c>
      <c r="Q453" s="3">
        <v>1180000</v>
      </c>
      <c r="R453" s="3">
        <v>0</v>
      </c>
      <c r="S453" s="3">
        <f t="shared" si="31"/>
        <v>1180000</v>
      </c>
      <c r="T453" s="9">
        <f t="shared" si="28"/>
        <v>39.079830508474579</v>
      </c>
      <c r="U453" s="9">
        <f t="shared" si="29"/>
        <v>25.847457627118644</v>
      </c>
      <c r="V453" s="3">
        <v>9350</v>
      </c>
      <c r="W453" s="3">
        <v>30000</v>
      </c>
      <c r="X453" s="3">
        <v>50000</v>
      </c>
      <c r="Y453" s="3">
        <v>0</v>
      </c>
      <c r="Z453" s="3">
        <v>0</v>
      </c>
      <c r="AA453" s="3">
        <v>50000</v>
      </c>
    </row>
    <row r="454" spans="1:27" ht="22.05" customHeight="1" x14ac:dyDescent="0.4">
      <c r="A454" s="2">
        <v>115700</v>
      </c>
      <c r="B454" s="4" t="s">
        <v>223</v>
      </c>
      <c r="C454" s="8" t="s">
        <v>655</v>
      </c>
      <c r="D454" s="8" t="s">
        <v>937</v>
      </c>
      <c r="E454" s="8" t="s">
        <v>1271</v>
      </c>
      <c r="F454" s="8" t="s">
        <v>709</v>
      </c>
      <c r="G454" s="8" t="s">
        <v>932</v>
      </c>
      <c r="H454" s="8" t="s">
        <v>1181</v>
      </c>
      <c r="I454" s="8" t="s">
        <v>1181</v>
      </c>
      <c r="J454" s="8" t="s">
        <v>1181</v>
      </c>
      <c r="K454" s="3">
        <v>2208216</v>
      </c>
      <c r="L454" s="3">
        <v>2431247</v>
      </c>
      <c r="M454" s="9">
        <f t="shared" si="30"/>
        <v>9.1735228876374961</v>
      </c>
      <c r="N454" s="3">
        <v>3370973</v>
      </c>
      <c r="O454" s="3">
        <v>0</v>
      </c>
      <c r="P454" s="3">
        <v>1595000</v>
      </c>
      <c r="Q454" s="3">
        <v>4965973</v>
      </c>
      <c r="R454" s="3">
        <v>0</v>
      </c>
      <c r="S454" s="3">
        <f t="shared" si="31"/>
        <v>4965973</v>
      </c>
      <c r="T454" s="9">
        <f t="shared" si="28"/>
        <v>55.533064718636204</v>
      </c>
      <c r="U454" s="9">
        <f t="shared" si="29"/>
        <v>51.041880412962371</v>
      </c>
      <c r="V454" s="3">
        <v>346961</v>
      </c>
      <c r="W454" s="3">
        <v>420363</v>
      </c>
      <c r="X454" s="3">
        <v>480414</v>
      </c>
      <c r="Y454" s="3">
        <v>0</v>
      </c>
      <c r="Z454" s="3">
        <v>0</v>
      </c>
      <c r="AA454" s="3">
        <v>480414</v>
      </c>
    </row>
    <row r="455" spans="1:27" ht="23" customHeight="1" x14ac:dyDescent="0.4">
      <c r="A455" s="2">
        <v>115707</v>
      </c>
      <c r="B455" s="4" t="s">
        <v>224</v>
      </c>
      <c r="C455" s="8" t="s">
        <v>655</v>
      </c>
      <c r="D455" s="8" t="s">
        <v>937</v>
      </c>
      <c r="E455" s="8" t="s">
        <v>689</v>
      </c>
      <c r="F455" s="8" t="s">
        <v>1323</v>
      </c>
      <c r="G455" s="8" t="s">
        <v>932</v>
      </c>
      <c r="H455" s="8" t="s">
        <v>1181</v>
      </c>
      <c r="I455" s="8" t="s">
        <v>1181</v>
      </c>
      <c r="J455" s="8" t="s">
        <v>1181</v>
      </c>
      <c r="K455" s="3">
        <v>32206</v>
      </c>
      <c r="L455" s="3">
        <v>45000</v>
      </c>
      <c r="M455" s="9">
        <f t="shared" si="30"/>
        <v>28.431111111111111</v>
      </c>
      <c r="N455" s="3">
        <v>61694</v>
      </c>
      <c r="O455" s="3">
        <v>0</v>
      </c>
      <c r="P455" s="3">
        <v>35000</v>
      </c>
      <c r="Q455" s="3">
        <v>96694</v>
      </c>
      <c r="R455" s="3">
        <v>0</v>
      </c>
      <c r="S455" s="3">
        <f t="shared" si="31"/>
        <v>96694</v>
      </c>
      <c r="T455" s="9">
        <f t="shared" si="28"/>
        <v>66.692866155087188</v>
      </c>
      <c r="U455" s="9">
        <f t="shared" si="29"/>
        <v>53.461435042505222</v>
      </c>
      <c r="V455" s="3">
        <v>4350</v>
      </c>
      <c r="W455" s="3">
        <v>5000</v>
      </c>
      <c r="X455" s="3">
        <v>7000</v>
      </c>
      <c r="Y455" s="3">
        <v>0</v>
      </c>
      <c r="Z455" s="3">
        <v>0</v>
      </c>
      <c r="AA455" s="3">
        <v>7000</v>
      </c>
    </row>
    <row r="456" spans="1:27" ht="23" customHeight="1" x14ac:dyDescent="0.4">
      <c r="A456" s="2">
        <v>115710</v>
      </c>
      <c r="B456" s="4" t="s">
        <v>225</v>
      </c>
      <c r="C456" s="8" t="s">
        <v>655</v>
      </c>
      <c r="D456" s="8" t="s">
        <v>937</v>
      </c>
      <c r="E456" s="8" t="s">
        <v>1271</v>
      </c>
      <c r="F456" s="8" t="s">
        <v>709</v>
      </c>
      <c r="G456" s="8" t="s">
        <v>932</v>
      </c>
      <c r="H456" s="8" t="s">
        <v>1181</v>
      </c>
      <c r="I456" s="8" t="s">
        <v>1181</v>
      </c>
      <c r="J456" s="8" t="s">
        <v>1181</v>
      </c>
      <c r="K456" s="3">
        <v>122149</v>
      </c>
      <c r="L456" s="3">
        <v>136388</v>
      </c>
      <c r="M456" s="9">
        <f t="shared" si="30"/>
        <v>10.440068041176644</v>
      </c>
      <c r="N456" s="3">
        <v>204364</v>
      </c>
      <c r="O456" s="3">
        <v>0</v>
      </c>
      <c r="P456" s="3">
        <v>10529</v>
      </c>
      <c r="Q456" s="3">
        <v>214893</v>
      </c>
      <c r="R456" s="3">
        <v>0</v>
      </c>
      <c r="S456" s="3">
        <f t="shared" si="31"/>
        <v>214893</v>
      </c>
      <c r="T456" s="9">
        <f t="shared" si="28"/>
        <v>43.158222929550988</v>
      </c>
      <c r="U456" s="9">
        <f t="shared" si="29"/>
        <v>36.532134597218153</v>
      </c>
      <c r="V456" s="3">
        <v>30471</v>
      </c>
      <c r="W456" s="3">
        <v>49169</v>
      </c>
      <c r="X456" s="3">
        <v>72002</v>
      </c>
      <c r="Y456" s="3">
        <v>0</v>
      </c>
      <c r="Z456" s="3">
        <v>0</v>
      </c>
      <c r="AA456" s="3">
        <v>72002</v>
      </c>
    </row>
    <row r="457" spans="1:27" ht="22.05" customHeight="1" x14ac:dyDescent="0.4">
      <c r="A457" s="2">
        <v>115800</v>
      </c>
      <c r="B457" s="4" t="s">
        <v>712</v>
      </c>
      <c r="C457" s="8" t="s">
        <v>655</v>
      </c>
      <c r="D457" s="8" t="s">
        <v>937</v>
      </c>
      <c r="E457" s="8" t="s">
        <v>1326</v>
      </c>
      <c r="F457" s="8" t="s">
        <v>1321</v>
      </c>
      <c r="G457" s="8" t="s">
        <v>753</v>
      </c>
      <c r="H457" s="8" t="s">
        <v>1181</v>
      </c>
      <c r="I457" s="8" t="s">
        <v>1181</v>
      </c>
      <c r="J457" s="8" t="s">
        <v>1181</v>
      </c>
      <c r="K457" s="3">
        <v>1598575</v>
      </c>
      <c r="L457" s="3">
        <v>2019380</v>
      </c>
      <c r="M457" s="9">
        <f t="shared" si="30"/>
        <v>20.838326615099685</v>
      </c>
      <c r="N457" s="3">
        <v>2800000</v>
      </c>
      <c r="O457" s="3">
        <v>19380</v>
      </c>
      <c r="P457" s="3">
        <v>0</v>
      </c>
      <c r="Q457" s="3">
        <v>2819380</v>
      </c>
      <c r="R457" s="3">
        <v>0</v>
      </c>
      <c r="S457" s="3">
        <f t="shared" si="31"/>
        <v>2819380</v>
      </c>
      <c r="T457" s="9">
        <f t="shared" si="28"/>
        <v>43.300477409927005</v>
      </c>
      <c r="U457" s="9">
        <f t="shared" si="29"/>
        <v>28.375032808631683</v>
      </c>
      <c r="V457" s="3">
        <v>87833</v>
      </c>
      <c r="W457" s="3">
        <v>300000</v>
      </c>
      <c r="X457" s="3">
        <v>355250</v>
      </c>
      <c r="Y457" s="3">
        <v>0</v>
      </c>
      <c r="Z457" s="3">
        <v>0</v>
      </c>
      <c r="AA457" s="3">
        <v>355250</v>
      </c>
    </row>
    <row r="458" spans="1:27" ht="23" customHeight="1" x14ac:dyDescent="0.4">
      <c r="A458" s="2">
        <v>116000</v>
      </c>
      <c r="B458" s="4" t="s">
        <v>226</v>
      </c>
      <c r="C458" s="8" t="s">
        <v>655</v>
      </c>
      <c r="D458" s="8" t="s">
        <v>937</v>
      </c>
      <c r="E458" s="8" t="s">
        <v>1271</v>
      </c>
      <c r="F458" s="8" t="s">
        <v>709</v>
      </c>
      <c r="G458" s="8" t="s">
        <v>1308</v>
      </c>
      <c r="H458" s="8" t="s">
        <v>1181</v>
      </c>
      <c r="I458" s="8" t="s">
        <v>1181</v>
      </c>
      <c r="J458" s="8" t="s">
        <v>1181</v>
      </c>
      <c r="K458" s="3">
        <v>2492074</v>
      </c>
      <c r="L458" s="3">
        <v>3035975</v>
      </c>
      <c r="M458" s="9">
        <f t="shared" si="30"/>
        <v>17.915200223980765</v>
      </c>
      <c r="N458" s="3">
        <v>4512509</v>
      </c>
      <c r="O458" s="3">
        <v>0</v>
      </c>
      <c r="P458" s="3">
        <v>590000</v>
      </c>
      <c r="Q458" s="3">
        <v>5102509</v>
      </c>
      <c r="R458" s="3">
        <v>0</v>
      </c>
      <c r="S458" s="3">
        <f t="shared" si="31"/>
        <v>5102509</v>
      </c>
      <c r="T458" s="9">
        <f t="shared" si="28"/>
        <v>51.159831369234233</v>
      </c>
      <c r="U458" s="9">
        <f t="shared" si="29"/>
        <v>40.500349925889402</v>
      </c>
      <c r="V458" s="3">
        <v>821976</v>
      </c>
      <c r="W458" s="3">
        <v>245007</v>
      </c>
      <c r="X458" s="3">
        <v>368491</v>
      </c>
      <c r="Y458" s="3">
        <v>0</v>
      </c>
      <c r="Z458" s="3">
        <v>0</v>
      </c>
      <c r="AA458" s="3">
        <v>368491</v>
      </c>
    </row>
    <row r="459" spans="1:27" ht="23" customHeight="1" x14ac:dyDescent="0.4">
      <c r="A459" s="2">
        <v>116001</v>
      </c>
      <c r="B459" s="4" t="s">
        <v>227</v>
      </c>
      <c r="C459" s="8" t="s">
        <v>655</v>
      </c>
      <c r="D459" s="8" t="s">
        <v>937</v>
      </c>
      <c r="E459" s="8" t="s">
        <v>1271</v>
      </c>
      <c r="F459" s="8" t="s">
        <v>709</v>
      </c>
      <c r="G459" s="8" t="s">
        <v>1308</v>
      </c>
      <c r="H459" s="8" t="s">
        <v>1181</v>
      </c>
      <c r="I459" s="8" t="s">
        <v>1181</v>
      </c>
      <c r="J459" s="8" t="s">
        <v>1181</v>
      </c>
      <c r="K459" s="3">
        <v>272244</v>
      </c>
      <c r="L459" s="3">
        <v>350616</v>
      </c>
      <c r="M459" s="9">
        <f t="shared" si="30"/>
        <v>22.35265931959751</v>
      </c>
      <c r="N459" s="3">
        <v>519816</v>
      </c>
      <c r="O459" s="3">
        <v>0</v>
      </c>
      <c r="P459" s="3">
        <v>20000</v>
      </c>
      <c r="Q459" s="3">
        <v>539816</v>
      </c>
      <c r="R459" s="3">
        <v>0</v>
      </c>
      <c r="S459" s="3">
        <f t="shared" si="31"/>
        <v>539816</v>
      </c>
      <c r="T459" s="9">
        <f t="shared" si="28"/>
        <v>49.567259955244012</v>
      </c>
      <c r="U459" s="9">
        <f t="shared" si="29"/>
        <v>35.048979652325976</v>
      </c>
      <c r="V459" s="3">
        <v>21011</v>
      </c>
      <c r="W459" s="3">
        <v>52997</v>
      </c>
      <c r="X459" s="3">
        <v>100103</v>
      </c>
      <c r="Y459" s="3">
        <v>0</v>
      </c>
      <c r="Z459" s="3">
        <v>0</v>
      </c>
      <c r="AA459" s="3">
        <v>100103</v>
      </c>
    </row>
    <row r="460" spans="1:27" ht="22.05" customHeight="1" x14ac:dyDescent="0.4">
      <c r="A460" s="2">
        <v>116002</v>
      </c>
      <c r="B460" s="4" t="s">
        <v>228</v>
      </c>
      <c r="C460" s="8" t="s">
        <v>655</v>
      </c>
      <c r="D460" s="8" t="s">
        <v>937</v>
      </c>
      <c r="E460" s="8" t="s">
        <v>1271</v>
      </c>
      <c r="F460" s="8" t="s">
        <v>709</v>
      </c>
      <c r="G460" s="8" t="s">
        <v>1308</v>
      </c>
      <c r="H460" s="8" t="s">
        <v>1181</v>
      </c>
      <c r="I460" s="8" t="s">
        <v>1181</v>
      </c>
      <c r="J460" s="8" t="s">
        <v>1181</v>
      </c>
      <c r="K460" s="3">
        <v>1096413</v>
      </c>
      <c r="L460" s="3">
        <v>1382652</v>
      </c>
      <c r="M460" s="9">
        <f t="shared" si="30"/>
        <v>20.702172347054791</v>
      </c>
      <c r="N460" s="3">
        <v>2129187</v>
      </c>
      <c r="O460" s="3">
        <v>0</v>
      </c>
      <c r="P460" s="3">
        <v>130000</v>
      </c>
      <c r="Q460" s="3">
        <v>2259187</v>
      </c>
      <c r="R460" s="3">
        <v>0</v>
      </c>
      <c r="S460" s="3">
        <f t="shared" si="31"/>
        <v>2259187</v>
      </c>
      <c r="T460" s="9">
        <f t="shared" si="28"/>
        <v>51.46869205603609</v>
      </c>
      <c r="U460" s="9">
        <f t="shared" si="29"/>
        <v>38.79869174176374</v>
      </c>
      <c r="V460" s="3">
        <v>68976</v>
      </c>
      <c r="W460" s="3">
        <v>113650</v>
      </c>
      <c r="X460" s="3">
        <v>140408</v>
      </c>
      <c r="Y460" s="3">
        <v>0</v>
      </c>
      <c r="Z460" s="3">
        <v>0</v>
      </c>
      <c r="AA460" s="3">
        <v>140408</v>
      </c>
    </row>
    <row r="461" spans="1:27" ht="23" customHeight="1" x14ac:dyDescent="0.4">
      <c r="A461" s="2">
        <v>116003</v>
      </c>
      <c r="B461" s="4" t="s">
        <v>229</v>
      </c>
      <c r="C461" s="8" t="s">
        <v>655</v>
      </c>
      <c r="D461" s="8" t="s">
        <v>937</v>
      </c>
      <c r="E461" s="8" t="s">
        <v>1271</v>
      </c>
      <c r="F461" s="8" t="s">
        <v>709</v>
      </c>
      <c r="G461" s="8" t="s">
        <v>932</v>
      </c>
      <c r="H461" s="8" t="s">
        <v>1181</v>
      </c>
      <c r="I461" s="8" t="s">
        <v>1181</v>
      </c>
      <c r="J461" s="8" t="s">
        <v>1181</v>
      </c>
      <c r="K461" s="3">
        <v>31225</v>
      </c>
      <c r="L461" s="3">
        <v>57115</v>
      </c>
      <c r="M461" s="9">
        <f t="shared" si="30"/>
        <v>45.329598179112317</v>
      </c>
      <c r="N461" s="3">
        <v>62827</v>
      </c>
      <c r="O461" s="3">
        <v>0</v>
      </c>
      <c r="P461" s="3">
        <v>3500</v>
      </c>
      <c r="Q461" s="3">
        <v>66327</v>
      </c>
      <c r="R461" s="3">
        <v>0</v>
      </c>
      <c r="S461" s="3">
        <f t="shared" si="31"/>
        <v>66327</v>
      </c>
      <c r="T461" s="9">
        <f t="shared" si="28"/>
        <v>52.92264085515702</v>
      </c>
      <c r="U461" s="9">
        <f t="shared" si="29"/>
        <v>13.888763248752392</v>
      </c>
      <c r="V461" s="3">
        <v>3729</v>
      </c>
      <c r="W461" s="3">
        <v>5717</v>
      </c>
      <c r="X461" s="3">
        <v>7484</v>
      </c>
      <c r="Y461" s="3">
        <v>0</v>
      </c>
      <c r="Z461" s="3">
        <v>0</v>
      </c>
      <c r="AA461" s="3">
        <v>7484</v>
      </c>
    </row>
    <row r="462" spans="1:27" ht="23.25" customHeight="1" x14ac:dyDescent="0.4">
      <c r="A462" s="2">
        <v>116004</v>
      </c>
      <c r="B462" s="4" t="s">
        <v>230</v>
      </c>
      <c r="C462" s="8" t="s">
        <v>655</v>
      </c>
      <c r="D462" s="8" t="s">
        <v>937</v>
      </c>
      <c r="E462" s="8" t="s">
        <v>1271</v>
      </c>
      <c r="F462" s="8" t="s">
        <v>709</v>
      </c>
      <c r="G462" s="8" t="s">
        <v>1308</v>
      </c>
      <c r="H462" s="8" t="s">
        <v>1181</v>
      </c>
      <c r="I462" s="8" t="s">
        <v>1181</v>
      </c>
      <c r="J462" s="8" t="s">
        <v>1181</v>
      </c>
      <c r="K462" s="3">
        <v>372802</v>
      </c>
      <c r="L462" s="3">
        <v>433173</v>
      </c>
      <c r="M462" s="9">
        <f t="shared" si="30"/>
        <v>13.93692589334977</v>
      </c>
      <c r="N462" s="3">
        <v>655537</v>
      </c>
      <c r="O462" s="3">
        <v>0</v>
      </c>
      <c r="P462" s="3">
        <v>24000</v>
      </c>
      <c r="Q462" s="3">
        <v>679537</v>
      </c>
      <c r="R462" s="3">
        <v>0</v>
      </c>
      <c r="S462" s="3">
        <f t="shared" si="31"/>
        <v>679537</v>
      </c>
      <c r="T462" s="9">
        <f t="shared" si="28"/>
        <v>45.138822462941683</v>
      </c>
      <c r="U462" s="9">
        <f t="shared" si="29"/>
        <v>36.254685175347333</v>
      </c>
      <c r="V462" s="3">
        <v>94835</v>
      </c>
      <c r="W462" s="3">
        <v>128898</v>
      </c>
      <c r="X462" s="3">
        <v>121783</v>
      </c>
      <c r="Y462" s="3">
        <v>0</v>
      </c>
      <c r="Z462" s="3">
        <v>0</v>
      </c>
      <c r="AA462" s="3">
        <v>121783</v>
      </c>
    </row>
    <row r="463" spans="1:27" ht="23" customHeight="1" x14ac:dyDescent="0.4">
      <c r="A463" s="2">
        <v>116006</v>
      </c>
      <c r="B463" s="4" t="s">
        <v>231</v>
      </c>
      <c r="C463" s="8" t="s">
        <v>655</v>
      </c>
      <c r="D463" s="8" t="s">
        <v>937</v>
      </c>
      <c r="E463" s="8" t="s">
        <v>1271</v>
      </c>
      <c r="F463" s="8" t="s">
        <v>709</v>
      </c>
      <c r="G463" s="8" t="s">
        <v>932</v>
      </c>
      <c r="H463" s="8" t="s">
        <v>1181</v>
      </c>
      <c r="I463" s="8" t="s">
        <v>1181</v>
      </c>
      <c r="J463" s="8" t="s">
        <v>1181</v>
      </c>
      <c r="K463" s="3">
        <v>46269</v>
      </c>
      <c r="L463" s="3">
        <v>54574</v>
      </c>
      <c r="M463" s="9">
        <f t="shared" si="30"/>
        <v>15.217869315058453</v>
      </c>
      <c r="N463" s="3">
        <v>70411</v>
      </c>
      <c r="O463" s="3">
        <v>0</v>
      </c>
      <c r="P463" s="3">
        <v>900</v>
      </c>
      <c r="Q463" s="3">
        <v>71311</v>
      </c>
      <c r="R463" s="3">
        <v>0</v>
      </c>
      <c r="S463" s="3">
        <f t="shared" si="31"/>
        <v>71311</v>
      </c>
      <c r="T463" s="9">
        <f t="shared" si="28"/>
        <v>35.116601926771466</v>
      </c>
      <c r="U463" s="9">
        <f t="shared" si="29"/>
        <v>23.470432331617843</v>
      </c>
      <c r="V463" s="3">
        <v>4680</v>
      </c>
      <c r="W463" s="3">
        <v>5643</v>
      </c>
      <c r="X463" s="3">
        <v>7387</v>
      </c>
      <c r="Y463" s="3">
        <v>0</v>
      </c>
      <c r="Z463" s="3">
        <v>0</v>
      </c>
      <c r="AA463" s="3">
        <v>7387</v>
      </c>
    </row>
    <row r="464" spans="1:27" ht="24" customHeight="1" x14ac:dyDescent="0.4">
      <c r="A464" s="2">
        <v>116007</v>
      </c>
      <c r="B464" s="4" t="s">
        <v>713</v>
      </c>
      <c r="C464" s="8" t="s">
        <v>655</v>
      </c>
      <c r="D464" s="8" t="s">
        <v>937</v>
      </c>
      <c r="E464" s="8" t="s">
        <v>1271</v>
      </c>
      <c r="F464" s="8" t="s">
        <v>709</v>
      </c>
      <c r="G464" s="8" t="s">
        <v>1281</v>
      </c>
      <c r="H464" s="8" t="s">
        <v>1181</v>
      </c>
      <c r="I464" s="8" t="s">
        <v>1181</v>
      </c>
      <c r="J464" s="8" t="s">
        <v>1181</v>
      </c>
      <c r="K464" s="3">
        <v>42223</v>
      </c>
      <c r="L464" s="3">
        <v>55055</v>
      </c>
      <c r="M464" s="9">
        <f t="shared" si="30"/>
        <v>23.307601489419671</v>
      </c>
      <c r="N464" s="3">
        <v>65901</v>
      </c>
      <c r="O464" s="3">
        <v>0</v>
      </c>
      <c r="P464" s="3">
        <v>15000</v>
      </c>
      <c r="Q464" s="3">
        <v>80901</v>
      </c>
      <c r="R464" s="3">
        <v>0</v>
      </c>
      <c r="S464" s="3">
        <f t="shared" si="31"/>
        <v>80901</v>
      </c>
      <c r="T464" s="9">
        <f t="shared" si="28"/>
        <v>47.809050567978147</v>
      </c>
      <c r="U464" s="9">
        <f t="shared" si="29"/>
        <v>31.947689150937563</v>
      </c>
      <c r="V464" s="3">
        <v>0</v>
      </c>
      <c r="W464" s="3">
        <v>5538</v>
      </c>
      <c r="X464" s="3">
        <v>7249</v>
      </c>
      <c r="Y464" s="3">
        <v>0</v>
      </c>
      <c r="Z464" s="3">
        <v>0</v>
      </c>
      <c r="AA464" s="3">
        <v>7249</v>
      </c>
    </row>
    <row r="465" spans="1:27" ht="23" customHeight="1" x14ac:dyDescent="0.4">
      <c r="A465" s="2">
        <v>116008</v>
      </c>
      <c r="B465" s="4" t="s">
        <v>714</v>
      </c>
      <c r="C465" s="8" t="s">
        <v>655</v>
      </c>
      <c r="D465" s="8" t="s">
        <v>937</v>
      </c>
      <c r="E465" s="8" t="s">
        <v>1271</v>
      </c>
      <c r="F465" s="8" t="s">
        <v>709</v>
      </c>
      <c r="G465" s="8" t="s">
        <v>1281</v>
      </c>
      <c r="H465" s="8" t="s">
        <v>1181</v>
      </c>
      <c r="I465" s="8" t="s">
        <v>1181</v>
      </c>
      <c r="J465" s="8" t="s">
        <v>1181</v>
      </c>
      <c r="K465" s="3">
        <v>13712</v>
      </c>
      <c r="L465" s="3">
        <v>15463</v>
      </c>
      <c r="M465" s="9">
        <f t="shared" si="30"/>
        <v>11.323805212442604</v>
      </c>
      <c r="N465" s="3">
        <v>23764</v>
      </c>
      <c r="O465" s="3">
        <v>0</v>
      </c>
      <c r="P465" s="3">
        <v>300</v>
      </c>
      <c r="Q465" s="3">
        <v>24064</v>
      </c>
      <c r="R465" s="3">
        <v>0</v>
      </c>
      <c r="S465" s="3">
        <f t="shared" si="31"/>
        <v>24064</v>
      </c>
      <c r="T465" s="9">
        <f t="shared" si="28"/>
        <v>43.018617021276597</v>
      </c>
      <c r="U465" s="9">
        <f t="shared" si="29"/>
        <v>35.7421875</v>
      </c>
      <c r="V465" s="3">
        <v>6646</v>
      </c>
      <c r="W465" s="3">
        <v>5967</v>
      </c>
      <c r="X465" s="3">
        <v>7811</v>
      </c>
      <c r="Y465" s="3">
        <v>0</v>
      </c>
      <c r="Z465" s="3">
        <v>0</v>
      </c>
      <c r="AA465" s="3">
        <v>7811</v>
      </c>
    </row>
    <row r="466" spans="1:27" ht="23" customHeight="1" x14ac:dyDescent="0.4">
      <c r="A466" s="2">
        <v>116009</v>
      </c>
      <c r="B466" s="4" t="s">
        <v>232</v>
      </c>
      <c r="C466" s="8" t="s">
        <v>655</v>
      </c>
      <c r="D466" s="8" t="s">
        <v>937</v>
      </c>
      <c r="E466" s="8" t="s">
        <v>1271</v>
      </c>
      <c r="F466" s="8" t="s">
        <v>709</v>
      </c>
      <c r="G466" s="8" t="s">
        <v>1281</v>
      </c>
      <c r="H466" s="8" t="s">
        <v>1181</v>
      </c>
      <c r="I466" s="8" t="s">
        <v>1181</v>
      </c>
      <c r="J466" s="8" t="s">
        <v>1181</v>
      </c>
      <c r="K466" s="3">
        <v>27628</v>
      </c>
      <c r="L466" s="3">
        <v>36861</v>
      </c>
      <c r="M466" s="9">
        <f t="shared" si="30"/>
        <v>25.048153875369632</v>
      </c>
      <c r="N466" s="3">
        <v>56160</v>
      </c>
      <c r="O466" s="3">
        <v>0</v>
      </c>
      <c r="P466" s="3">
        <v>2400</v>
      </c>
      <c r="Q466" s="3">
        <v>58560</v>
      </c>
      <c r="R466" s="3">
        <v>0</v>
      </c>
      <c r="S466" s="3">
        <f t="shared" si="31"/>
        <v>58560</v>
      </c>
      <c r="T466" s="9">
        <f t="shared" si="28"/>
        <v>52.821038251366112</v>
      </c>
      <c r="U466" s="9">
        <f t="shared" si="29"/>
        <v>37.054303278688529</v>
      </c>
      <c r="V466" s="3">
        <v>3653</v>
      </c>
      <c r="W466" s="3">
        <v>5602</v>
      </c>
      <c r="X466" s="3">
        <v>7333</v>
      </c>
      <c r="Y466" s="3">
        <v>0</v>
      </c>
      <c r="Z466" s="3">
        <v>0</v>
      </c>
      <c r="AA466" s="3">
        <v>7333</v>
      </c>
    </row>
    <row r="467" spans="1:27" ht="22.05" customHeight="1" x14ac:dyDescent="0.4">
      <c r="A467" s="2">
        <v>116010</v>
      </c>
      <c r="B467" s="4" t="s">
        <v>233</v>
      </c>
      <c r="C467" s="8" t="s">
        <v>655</v>
      </c>
      <c r="D467" s="8" t="s">
        <v>937</v>
      </c>
      <c r="E467" s="8" t="s">
        <v>1271</v>
      </c>
      <c r="F467" s="8" t="s">
        <v>1324</v>
      </c>
      <c r="G467" s="8" t="s">
        <v>932</v>
      </c>
      <c r="H467" s="8" t="s">
        <v>1181</v>
      </c>
      <c r="I467" s="8" t="s">
        <v>1181</v>
      </c>
      <c r="J467" s="8" t="s">
        <v>1181</v>
      </c>
      <c r="K467" s="3">
        <v>59336</v>
      </c>
      <c r="L467" s="3">
        <v>69354</v>
      </c>
      <c r="M467" s="9">
        <f t="shared" si="30"/>
        <v>14.4447328200248</v>
      </c>
      <c r="N467" s="3">
        <v>108193</v>
      </c>
      <c r="O467" s="3">
        <v>0</v>
      </c>
      <c r="P467" s="3">
        <v>8800</v>
      </c>
      <c r="Q467" s="3">
        <v>116993</v>
      </c>
      <c r="R467" s="3">
        <v>0</v>
      </c>
      <c r="S467" s="3">
        <f t="shared" si="31"/>
        <v>116993</v>
      </c>
      <c r="T467" s="9">
        <f t="shared" si="28"/>
        <v>49.282435701281273</v>
      </c>
      <c r="U467" s="9">
        <f t="shared" si="29"/>
        <v>40.719530228304258</v>
      </c>
      <c r="V467" s="3">
        <v>3924</v>
      </c>
      <c r="W467" s="3">
        <v>6018</v>
      </c>
      <c r="X467" s="3">
        <v>7877</v>
      </c>
      <c r="Y467" s="3">
        <v>0</v>
      </c>
      <c r="Z467" s="3">
        <v>0</v>
      </c>
      <c r="AA467" s="3">
        <v>7877</v>
      </c>
    </row>
    <row r="468" spans="1:27" ht="23" customHeight="1" x14ac:dyDescent="0.4">
      <c r="A468" s="2">
        <v>116015</v>
      </c>
      <c r="B468" s="4" t="s">
        <v>234</v>
      </c>
      <c r="C468" s="8" t="s">
        <v>655</v>
      </c>
      <c r="D468" s="8" t="s">
        <v>937</v>
      </c>
      <c r="E468" s="8" t="s">
        <v>689</v>
      </c>
      <c r="F468" s="8" t="s">
        <v>1323</v>
      </c>
      <c r="G468" s="8" t="s">
        <v>932</v>
      </c>
      <c r="H468" s="8" t="s">
        <v>1181</v>
      </c>
      <c r="I468" s="8" t="s">
        <v>1181</v>
      </c>
      <c r="J468" s="8" t="s">
        <v>1181</v>
      </c>
      <c r="K468" s="3">
        <v>56606</v>
      </c>
      <c r="L468" s="3">
        <v>103308</v>
      </c>
      <c r="M468" s="9">
        <f t="shared" si="30"/>
        <v>45.206566771208422</v>
      </c>
      <c r="N468" s="3">
        <v>136818</v>
      </c>
      <c r="O468" s="3">
        <v>0</v>
      </c>
      <c r="P468" s="3">
        <v>8000</v>
      </c>
      <c r="Q468" s="3">
        <v>144818</v>
      </c>
      <c r="R468" s="3">
        <v>0</v>
      </c>
      <c r="S468" s="3">
        <f t="shared" si="31"/>
        <v>144818</v>
      </c>
      <c r="T468" s="9">
        <f t="shared" si="28"/>
        <v>60.912317529588869</v>
      </c>
      <c r="U468" s="9">
        <f t="shared" si="29"/>
        <v>28.663563921611956</v>
      </c>
      <c r="V468" s="3">
        <v>12350</v>
      </c>
      <c r="W468" s="3">
        <v>20000</v>
      </c>
      <c r="X468" s="3">
        <v>47000</v>
      </c>
      <c r="Y468" s="3">
        <v>0</v>
      </c>
      <c r="Z468" s="3">
        <v>0</v>
      </c>
      <c r="AA468" s="3">
        <v>47000</v>
      </c>
    </row>
    <row r="469" spans="1:27" ht="23" customHeight="1" x14ac:dyDescent="0.4">
      <c r="A469" s="2">
        <v>116500</v>
      </c>
      <c r="B469" s="4" t="s">
        <v>235</v>
      </c>
      <c r="C469" s="8" t="s">
        <v>655</v>
      </c>
      <c r="D469" s="8" t="s">
        <v>937</v>
      </c>
      <c r="E469" s="8" t="s">
        <v>1271</v>
      </c>
      <c r="F469" s="8" t="s">
        <v>709</v>
      </c>
      <c r="G469" s="8" t="s">
        <v>1308</v>
      </c>
      <c r="H469" s="8" t="s">
        <v>1181</v>
      </c>
      <c r="I469" s="8" t="s">
        <v>1181</v>
      </c>
      <c r="J469" s="8" t="s">
        <v>1181</v>
      </c>
      <c r="K469" s="3">
        <v>2110808</v>
      </c>
      <c r="L469" s="3">
        <v>2440775</v>
      </c>
      <c r="M469" s="9">
        <f t="shared" si="30"/>
        <v>13.518943778103266</v>
      </c>
      <c r="N469" s="3">
        <v>3616322</v>
      </c>
      <c r="O469" s="3">
        <v>0</v>
      </c>
      <c r="P469" s="3">
        <v>500000</v>
      </c>
      <c r="Q469" s="3">
        <v>4116322</v>
      </c>
      <c r="R469" s="3">
        <v>0</v>
      </c>
      <c r="S469" s="3">
        <f t="shared" si="31"/>
        <v>4116322</v>
      </c>
      <c r="T469" s="9">
        <f t="shared" si="28"/>
        <v>48.721018423728758</v>
      </c>
      <c r="U469" s="9">
        <f t="shared" si="29"/>
        <v>40.704954568665912</v>
      </c>
      <c r="V469" s="3">
        <v>153312</v>
      </c>
      <c r="W469" s="3">
        <v>150749</v>
      </c>
      <c r="X469" s="3">
        <v>227330</v>
      </c>
      <c r="Y469" s="3">
        <v>0</v>
      </c>
      <c r="Z469" s="3">
        <v>0</v>
      </c>
      <c r="AA469" s="3">
        <v>227330</v>
      </c>
    </row>
    <row r="470" spans="1:27" ht="22.05" customHeight="1" x14ac:dyDescent="0.4">
      <c r="A470" s="2">
        <v>116501</v>
      </c>
      <c r="B470" s="4" t="s">
        <v>236</v>
      </c>
      <c r="C470" s="8" t="s">
        <v>655</v>
      </c>
      <c r="D470" s="8" t="s">
        <v>937</v>
      </c>
      <c r="E470" s="8" t="s">
        <v>1271</v>
      </c>
      <c r="F470" s="8" t="s">
        <v>709</v>
      </c>
      <c r="G470" s="8" t="s">
        <v>932</v>
      </c>
      <c r="H470" s="8" t="s">
        <v>1181</v>
      </c>
      <c r="I470" s="8" t="s">
        <v>1181</v>
      </c>
      <c r="J470" s="8" t="s">
        <v>1181</v>
      </c>
      <c r="K470" s="3">
        <v>46896</v>
      </c>
      <c r="L470" s="3">
        <v>59489</v>
      </c>
      <c r="M470" s="9">
        <f t="shared" si="30"/>
        <v>21.168619408630168</v>
      </c>
      <c r="N470" s="3">
        <v>84918</v>
      </c>
      <c r="O470" s="3">
        <v>0</v>
      </c>
      <c r="P470" s="3">
        <v>6000</v>
      </c>
      <c r="Q470" s="3">
        <v>90918</v>
      </c>
      <c r="R470" s="3">
        <v>0</v>
      </c>
      <c r="S470" s="3">
        <f t="shared" si="31"/>
        <v>90918</v>
      </c>
      <c r="T470" s="9">
        <f t="shared" si="28"/>
        <v>48.419454893420443</v>
      </c>
      <c r="U470" s="9">
        <f t="shared" si="29"/>
        <v>34.568512285795997</v>
      </c>
      <c r="V470" s="3">
        <v>8734</v>
      </c>
      <c r="W470" s="3">
        <v>8136</v>
      </c>
      <c r="X470" s="3">
        <v>10650</v>
      </c>
      <c r="Y470" s="3">
        <v>0</v>
      </c>
      <c r="Z470" s="3">
        <v>0</v>
      </c>
      <c r="AA470" s="3">
        <v>10650</v>
      </c>
    </row>
    <row r="471" spans="1:27" ht="23" customHeight="1" x14ac:dyDescent="0.4">
      <c r="A471" s="2">
        <v>116504</v>
      </c>
      <c r="B471" s="4" t="s">
        <v>237</v>
      </c>
      <c r="C471" s="8" t="s">
        <v>655</v>
      </c>
      <c r="D471" s="8" t="s">
        <v>937</v>
      </c>
      <c r="E471" s="8" t="s">
        <v>1271</v>
      </c>
      <c r="F471" s="8" t="s">
        <v>1324</v>
      </c>
      <c r="G471" s="8" t="s">
        <v>932</v>
      </c>
      <c r="H471" s="8" t="s">
        <v>1181</v>
      </c>
      <c r="I471" s="8" t="s">
        <v>1181</v>
      </c>
      <c r="J471" s="8" t="s">
        <v>1181</v>
      </c>
      <c r="K471" s="3">
        <v>69690</v>
      </c>
      <c r="L471" s="3">
        <v>70168</v>
      </c>
      <c r="M471" s="9">
        <f t="shared" si="30"/>
        <v>0.68122220955421275</v>
      </c>
      <c r="N471" s="3">
        <v>108591</v>
      </c>
      <c r="O471" s="3">
        <v>0</v>
      </c>
      <c r="P471" s="3">
        <v>9000</v>
      </c>
      <c r="Q471" s="3">
        <v>117591</v>
      </c>
      <c r="R471" s="3">
        <v>0</v>
      </c>
      <c r="S471" s="3">
        <f t="shared" si="31"/>
        <v>117591</v>
      </c>
      <c r="T471" s="9">
        <f t="shared" si="28"/>
        <v>40.735260351557514</v>
      </c>
      <c r="U471" s="9">
        <f t="shared" si="29"/>
        <v>40.328766657312208</v>
      </c>
      <c r="V471" s="3">
        <v>18660</v>
      </c>
      <c r="W471" s="3">
        <v>10416</v>
      </c>
      <c r="X471" s="3">
        <v>13634</v>
      </c>
      <c r="Y471" s="3">
        <v>0</v>
      </c>
      <c r="Z471" s="3">
        <v>0</v>
      </c>
      <c r="AA471" s="3">
        <v>13634</v>
      </c>
    </row>
    <row r="472" spans="1:27" ht="23" customHeight="1" x14ac:dyDescent="0.4">
      <c r="A472" s="2">
        <v>116600</v>
      </c>
      <c r="B472" s="4" t="s">
        <v>238</v>
      </c>
      <c r="C472" s="8" t="s">
        <v>655</v>
      </c>
      <c r="D472" s="8" t="s">
        <v>937</v>
      </c>
      <c r="E472" s="8" t="s">
        <v>1271</v>
      </c>
      <c r="F472" s="8" t="s">
        <v>709</v>
      </c>
      <c r="G472" s="8" t="s">
        <v>1322</v>
      </c>
      <c r="H472" s="8" t="s">
        <v>1181</v>
      </c>
      <c r="I472" s="8" t="s">
        <v>1181</v>
      </c>
      <c r="J472" s="8" t="s">
        <v>1181</v>
      </c>
      <c r="K472" s="3">
        <v>358373</v>
      </c>
      <c r="L472" s="3">
        <v>425232</v>
      </c>
      <c r="M472" s="9">
        <f t="shared" si="30"/>
        <v>15.722946532716259</v>
      </c>
      <c r="N472" s="3">
        <v>604601</v>
      </c>
      <c r="O472" s="3">
        <v>0</v>
      </c>
      <c r="P472" s="3">
        <v>60000</v>
      </c>
      <c r="Q472" s="3">
        <v>664601</v>
      </c>
      <c r="R472" s="3">
        <v>0</v>
      </c>
      <c r="S472" s="3">
        <f t="shared" si="31"/>
        <v>664601</v>
      </c>
      <c r="T472" s="9">
        <f t="shared" si="28"/>
        <v>46.076969489964654</v>
      </c>
      <c r="U472" s="9">
        <f t="shared" si="29"/>
        <v>36.016948514973649</v>
      </c>
      <c r="V472" s="3">
        <v>46091</v>
      </c>
      <c r="W472" s="3">
        <v>46329</v>
      </c>
      <c r="X472" s="3">
        <v>97552</v>
      </c>
      <c r="Y472" s="3">
        <v>0</v>
      </c>
      <c r="Z472" s="3">
        <v>0</v>
      </c>
      <c r="AA472" s="3">
        <v>97552</v>
      </c>
    </row>
    <row r="473" spans="1:27" ht="22.05" customHeight="1" x14ac:dyDescent="0.4">
      <c r="A473" s="2">
        <v>117000</v>
      </c>
      <c r="B473" s="4" t="s">
        <v>239</v>
      </c>
      <c r="C473" s="8" t="s">
        <v>655</v>
      </c>
      <c r="D473" s="8" t="s">
        <v>937</v>
      </c>
      <c r="E473" s="8" t="s">
        <v>1271</v>
      </c>
      <c r="F473" s="8" t="s">
        <v>709</v>
      </c>
      <c r="G473" s="8" t="s">
        <v>1308</v>
      </c>
      <c r="H473" s="8" t="s">
        <v>1181</v>
      </c>
      <c r="I473" s="8" t="s">
        <v>1181</v>
      </c>
      <c r="J473" s="8" t="s">
        <v>1181</v>
      </c>
      <c r="K473" s="3">
        <v>2221078</v>
      </c>
      <c r="L473" s="3">
        <v>2495762</v>
      </c>
      <c r="M473" s="9">
        <f t="shared" si="30"/>
        <v>11.006017400697662</v>
      </c>
      <c r="N473" s="3">
        <v>3616399</v>
      </c>
      <c r="O473" s="3">
        <v>0</v>
      </c>
      <c r="P473" s="3">
        <v>507500</v>
      </c>
      <c r="Q473" s="3">
        <v>4123899</v>
      </c>
      <c r="R473" s="3">
        <v>0</v>
      </c>
      <c r="S473" s="3">
        <f t="shared" si="31"/>
        <v>4123899</v>
      </c>
      <c r="T473" s="9">
        <f t="shared" si="28"/>
        <v>46.14130947435909</v>
      </c>
      <c r="U473" s="9">
        <f t="shared" si="29"/>
        <v>39.48052558998171</v>
      </c>
      <c r="V473" s="3">
        <v>441297</v>
      </c>
      <c r="W473" s="3">
        <v>272875</v>
      </c>
      <c r="X473" s="3">
        <v>412500</v>
      </c>
      <c r="Y473" s="3">
        <v>0</v>
      </c>
      <c r="Z473" s="3">
        <v>0</v>
      </c>
      <c r="AA473" s="3">
        <v>412500</v>
      </c>
    </row>
    <row r="474" spans="1:27" ht="23" customHeight="1" x14ac:dyDescent="0.4">
      <c r="A474" s="2">
        <v>117001</v>
      </c>
      <c r="B474" s="4" t="s">
        <v>240</v>
      </c>
      <c r="C474" s="8" t="s">
        <v>655</v>
      </c>
      <c r="D474" s="8" t="s">
        <v>937</v>
      </c>
      <c r="E474" s="8" t="s">
        <v>1271</v>
      </c>
      <c r="F474" s="8" t="s">
        <v>709</v>
      </c>
      <c r="G474" s="8" t="s">
        <v>932</v>
      </c>
      <c r="H474" s="8" t="s">
        <v>1181</v>
      </c>
      <c r="I474" s="8" t="s">
        <v>1181</v>
      </c>
      <c r="J474" s="8" t="s">
        <v>1181</v>
      </c>
      <c r="K474" s="3">
        <v>280450</v>
      </c>
      <c r="L474" s="3">
        <v>311817</v>
      </c>
      <c r="M474" s="9">
        <f t="shared" si="30"/>
        <v>10.059425881205964</v>
      </c>
      <c r="N474" s="3">
        <v>480512</v>
      </c>
      <c r="O474" s="3">
        <v>0</v>
      </c>
      <c r="P474" s="3">
        <v>43000</v>
      </c>
      <c r="Q474" s="3">
        <v>523512</v>
      </c>
      <c r="R474" s="3">
        <v>0</v>
      </c>
      <c r="S474" s="3">
        <f t="shared" si="31"/>
        <v>523512</v>
      </c>
      <c r="T474" s="9">
        <f t="shared" si="28"/>
        <v>46.429117193111139</v>
      </c>
      <c r="U474" s="9">
        <f t="shared" si="29"/>
        <v>40.437468482097835</v>
      </c>
      <c r="V474" s="3">
        <v>94760</v>
      </c>
      <c r="W474" s="3">
        <v>97974</v>
      </c>
      <c r="X474" s="3">
        <v>148400</v>
      </c>
      <c r="Y474" s="3">
        <v>0</v>
      </c>
      <c r="Z474" s="3">
        <v>0</v>
      </c>
      <c r="AA474" s="3">
        <v>148400</v>
      </c>
    </row>
    <row r="475" spans="1:27" ht="23" customHeight="1" x14ac:dyDescent="0.4">
      <c r="A475" s="2">
        <v>117004</v>
      </c>
      <c r="B475" s="4" t="s">
        <v>720</v>
      </c>
      <c r="C475" s="8" t="s">
        <v>655</v>
      </c>
      <c r="D475" s="8" t="s">
        <v>937</v>
      </c>
      <c r="E475" s="8" t="s">
        <v>1271</v>
      </c>
      <c r="F475" s="8" t="s">
        <v>709</v>
      </c>
      <c r="G475" s="8" t="s">
        <v>932</v>
      </c>
      <c r="H475" s="8" t="s">
        <v>1181</v>
      </c>
      <c r="I475" s="8" t="s">
        <v>1181</v>
      </c>
      <c r="J475" s="8" t="s">
        <v>1181</v>
      </c>
      <c r="K475" s="3">
        <v>263859</v>
      </c>
      <c r="L475" s="3">
        <v>288946</v>
      </c>
      <c r="M475" s="9">
        <f t="shared" si="30"/>
        <v>8.6822451253867499</v>
      </c>
      <c r="N475" s="3">
        <v>421743</v>
      </c>
      <c r="O475" s="3">
        <v>0</v>
      </c>
      <c r="P475" s="3">
        <v>10000</v>
      </c>
      <c r="Q475" s="3">
        <v>431743</v>
      </c>
      <c r="R475" s="3">
        <v>0</v>
      </c>
      <c r="S475" s="3">
        <f t="shared" si="31"/>
        <v>431743</v>
      </c>
      <c r="T475" s="9">
        <f t="shared" si="28"/>
        <v>38.885170112775427</v>
      </c>
      <c r="U475" s="9">
        <f t="shared" si="29"/>
        <v>33.074537398405994</v>
      </c>
      <c r="V475" s="3">
        <v>52477</v>
      </c>
      <c r="W475" s="3">
        <v>22802</v>
      </c>
      <c r="X475" s="3">
        <v>29848</v>
      </c>
      <c r="Y475" s="3">
        <v>0</v>
      </c>
      <c r="Z475" s="3">
        <v>0</v>
      </c>
      <c r="AA475" s="3">
        <v>29848</v>
      </c>
    </row>
    <row r="476" spans="1:27" ht="22.05" customHeight="1" x14ac:dyDescent="0.4">
      <c r="A476" s="2">
        <v>117005</v>
      </c>
      <c r="B476" s="4" t="s">
        <v>241</v>
      </c>
      <c r="C476" s="8" t="s">
        <v>655</v>
      </c>
      <c r="D476" s="8" t="s">
        <v>937</v>
      </c>
      <c r="E476" s="8" t="s">
        <v>1271</v>
      </c>
      <c r="F476" s="8" t="s">
        <v>709</v>
      </c>
      <c r="G476" s="8" t="s">
        <v>932</v>
      </c>
      <c r="H476" s="8" t="s">
        <v>1181</v>
      </c>
      <c r="I476" s="8" t="s">
        <v>1181</v>
      </c>
      <c r="J476" s="8" t="s">
        <v>1181</v>
      </c>
      <c r="K476" s="3">
        <v>46492</v>
      </c>
      <c r="L476" s="3">
        <v>60754</v>
      </c>
      <c r="M476" s="9">
        <f t="shared" si="30"/>
        <v>23.474997531026766</v>
      </c>
      <c r="N476" s="3">
        <v>93706</v>
      </c>
      <c r="O476" s="3">
        <v>0</v>
      </c>
      <c r="P476" s="3">
        <v>3000</v>
      </c>
      <c r="Q476" s="3">
        <v>96706</v>
      </c>
      <c r="R476" s="3">
        <v>0</v>
      </c>
      <c r="S476" s="3">
        <f t="shared" si="31"/>
        <v>96706</v>
      </c>
      <c r="T476" s="9">
        <f t="shared" si="28"/>
        <v>51.924389386387602</v>
      </c>
      <c r="U476" s="9">
        <f t="shared" si="29"/>
        <v>37.176597108762643</v>
      </c>
      <c r="V476" s="3">
        <v>7262</v>
      </c>
      <c r="W476" s="3">
        <v>5712</v>
      </c>
      <c r="X476" s="3">
        <v>7477</v>
      </c>
      <c r="Y476" s="3">
        <v>0</v>
      </c>
      <c r="Z476" s="3">
        <v>0</v>
      </c>
      <c r="AA476" s="3">
        <v>7477</v>
      </c>
    </row>
    <row r="477" spans="1:27" ht="23" customHeight="1" x14ac:dyDescent="0.4">
      <c r="A477" s="2">
        <v>117006</v>
      </c>
      <c r="B477" s="4" t="s">
        <v>242</v>
      </c>
      <c r="C477" s="8" t="s">
        <v>655</v>
      </c>
      <c r="D477" s="8" t="s">
        <v>937</v>
      </c>
      <c r="E477" s="8" t="s">
        <v>689</v>
      </c>
      <c r="F477" s="8" t="s">
        <v>1323</v>
      </c>
      <c r="G477" s="8" t="s">
        <v>932</v>
      </c>
      <c r="H477" s="8" t="s">
        <v>1181</v>
      </c>
      <c r="I477" s="8" t="s">
        <v>1181</v>
      </c>
      <c r="J477" s="8" t="s">
        <v>1181</v>
      </c>
      <c r="K477" s="3">
        <v>3780</v>
      </c>
      <c r="L477" s="3">
        <v>8850</v>
      </c>
      <c r="M477" s="9">
        <f t="shared" si="30"/>
        <v>57.288135593220332</v>
      </c>
      <c r="N477" s="3">
        <v>10708</v>
      </c>
      <c r="O477" s="3">
        <v>0</v>
      </c>
      <c r="P477" s="3">
        <v>0</v>
      </c>
      <c r="Q477" s="3">
        <v>10708</v>
      </c>
      <c r="R477" s="3">
        <v>0</v>
      </c>
      <c r="S477" s="3">
        <f t="shared" si="31"/>
        <v>10708</v>
      </c>
      <c r="T477" s="9">
        <f t="shared" si="28"/>
        <v>64.699290250280157</v>
      </c>
      <c r="U477" s="9">
        <f t="shared" si="29"/>
        <v>17.351512887560702</v>
      </c>
      <c r="V477" s="3">
        <v>1290</v>
      </c>
      <c r="W477" s="3">
        <v>3000</v>
      </c>
      <c r="X477" s="3">
        <v>3900</v>
      </c>
      <c r="Y477" s="3">
        <v>0</v>
      </c>
      <c r="Z477" s="3">
        <v>0</v>
      </c>
      <c r="AA477" s="3">
        <v>3900</v>
      </c>
    </row>
    <row r="478" spans="1:27" ht="23" customHeight="1" x14ac:dyDescent="0.4">
      <c r="A478" s="2">
        <v>117050</v>
      </c>
      <c r="B478" s="4" t="s">
        <v>243</v>
      </c>
      <c r="C478" s="8" t="s">
        <v>655</v>
      </c>
      <c r="D478" s="8" t="s">
        <v>937</v>
      </c>
      <c r="E478" s="8" t="s">
        <v>1271</v>
      </c>
      <c r="F478" s="8" t="s">
        <v>709</v>
      </c>
      <c r="G478" s="8" t="s">
        <v>1272</v>
      </c>
      <c r="H478" s="8" t="s">
        <v>1181</v>
      </c>
      <c r="I478" s="8" t="s">
        <v>1181</v>
      </c>
      <c r="J478" s="8" t="s">
        <v>1181</v>
      </c>
      <c r="K478" s="3">
        <v>329601</v>
      </c>
      <c r="L478" s="3">
        <v>381905</v>
      </c>
      <c r="M478" s="9">
        <f t="shared" si="30"/>
        <v>13.695552558882445</v>
      </c>
      <c r="N478" s="3">
        <v>573036</v>
      </c>
      <c r="O478" s="3">
        <v>0</v>
      </c>
      <c r="P478" s="3">
        <v>35000</v>
      </c>
      <c r="Q478" s="3">
        <v>608036</v>
      </c>
      <c r="R478" s="3">
        <v>0</v>
      </c>
      <c r="S478" s="3">
        <f t="shared" si="31"/>
        <v>608036</v>
      </c>
      <c r="T478" s="9">
        <f t="shared" si="28"/>
        <v>45.792518864014632</v>
      </c>
      <c r="U478" s="9">
        <f t="shared" si="29"/>
        <v>37.190396621252688</v>
      </c>
      <c r="V478" s="3">
        <v>107782</v>
      </c>
      <c r="W478" s="3">
        <v>106062</v>
      </c>
      <c r="X478" s="3">
        <v>181851</v>
      </c>
      <c r="Y478" s="3">
        <v>0</v>
      </c>
      <c r="Z478" s="3">
        <v>0</v>
      </c>
      <c r="AA478" s="3">
        <v>181851</v>
      </c>
    </row>
    <row r="479" spans="1:27" ht="22.8" customHeight="1" x14ac:dyDescent="0.4">
      <c r="A479" s="2">
        <v>117060</v>
      </c>
      <c r="B479" s="4" t="s">
        <v>244</v>
      </c>
      <c r="C479" s="8" t="s">
        <v>655</v>
      </c>
      <c r="D479" s="8" t="s">
        <v>937</v>
      </c>
      <c r="E479" s="8" t="s">
        <v>1271</v>
      </c>
      <c r="F479" s="8" t="s">
        <v>709</v>
      </c>
      <c r="G479" s="8" t="s">
        <v>1281</v>
      </c>
      <c r="H479" s="8" t="s">
        <v>1181</v>
      </c>
      <c r="I479" s="8" t="s">
        <v>1181</v>
      </c>
      <c r="J479" s="8" t="s">
        <v>1181</v>
      </c>
      <c r="K479" s="3">
        <v>468370</v>
      </c>
      <c r="L479" s="3">
        <v>558893</v>
      </c>
      <c r="M479" s="9">
        <f t="shared" si="30"/>
        <v>16.196839108738168</v>
      </c>
      <c r="N479" s="3">
        <v>790379</v>
      </c>
      <c r="O479" s="3">
        <v>0</v>
      </c>
      <c r="P479" s="3">
        <v>70000</v>
      </c>
      <c r="Q479" s="3">
        <v>860379</v>
      </c>
      <c r="R479" s="3">
        <v>0</v>
      </c>
      <c r="S479" s="3">
        <f t="shared" si="31"/>
        <v>860379</v>
      </c>
      <c r="T479" s="9">
        <f t="shared" si="28"/>
        <v>45.562362633211642</v>
      </c>
      <c r="U479" s="9">
        <f t="shared" si="29"/>
        <v>35.041069110240954</v>
      </c>
      <c r="V479" s="3">
        <v>59224</v>
      </c>
      <c r="W479" s="3">
        <v>88076</v>
      </c>
      <c r="X479" s="3">
        <v>90871</v>
      </c>
      <c r="Y479" s="3">
        <v>0</v>
      </c>
      <c r="Z479" s="3">
        <v>0</v>
      </c>
      <c r="AA479" s="3">
        <v>90871</v>
      </c>
    </row>
    <row r="480" spans="1:27" ht="23" customHeight="1" x14ac:dyDescent="0.4">
      <c r="A480" s="2">
        <v>117100</v>
      </c>
      <c r="B480" s="4" t="s">
        <v>715</v>
      </c>
      <c r="C480" s="8" t="s">
        <v>655</v>
      </c>
      <c r="D480" s="8" t="s">
        <v>937</v>
      </c>
      <c r="E480" s="8" t="s">
        <v>1271</v>
      </c>
      <c r="F480" s="8" t="s">
        <v>709</v>
      </c>
      <c r="G480" s="8" t="s">
        <v>1308</v>
      </c>
      <c r="H480" s="8" t="s">
        <v>1181</v>
      </c>
      <c r="I480" s="8" t="s">
        <v>1181</v>
      </c>
      <c r="J480" s="8" t="s">
        <v>1181</v>
      </c>
      <c r="K480" s="3">
        <v>1741731</v>
      </c>
      <c r="L480" s="3">
        <v>2018785</v>
      </c>
      <c r="M480" s="9">
        <f t="shared" si="30"/>
        <v>13.723799215864988</v>
      </c>
      <c r="N480" s="3">
        <v>2918321</v>
      </c>
      <c r="O480" s="3">
        <v>0</v>
      </c>
      <c r="P480" s="3">
        <v>205000</v>
      </c>
      <c r="Q480" s="3">
        <v>3123321</v>
      </c>
      <c r="R480" s="3">
        <v>0</v>
      </c>
      <c r="S480" s="3">
        <f t="shared" si="31"/>
        <v>3123321</v>
      </c>
      <c r="T480" s="9">
        <f t="shared" si="28"/>
        <v>44.234646390812856</v>
      </c>
      <c r="U480" s="9">
        <f t="shared" si="29"/>
        <v>35.36415245182932</v>
      </c>
      <c r="V480" s="3">
        <v>270863</v>
      </c>
      <c r="W480" s="3">
        <v>213385</v>
      </c>
      <c r="X480" s="3">
        <v>239030</v>
      </c>
      <c r="Y480" s="3">
        <v>0</v>
      </c>
      <c r="Z480" s="3">
        <v>0</v>
      </c>
      <c r="AA480" s="3">
        <v>239030</v>
      </c>
    </row>
    <row r="481" spans="1:27" ht="22.05" customHeight="1" x14ac:dyDescent="0.4">
      <c r="A481" s="2">
        <v>117110</v>
      </c>
      <c r="B481" s="4" t="s">
        <v>716</v>
      </c>
      <c r="C481" s="8" t="s">
        <v>655</v>
      </c>
      <c r="D481" s="8" t="s">
        <v>937</v>
      </c>
      <c r="E481" s="8" t="s">
        <v>1271</v>
      </c>
      <c r="F481" s="8" t="s">
        <v>709</v>
      </c>
      <c r="G481" s="8" t="s">
        <v>1281</v>
      </c>
      <c r="H481" s="8" t="s">
        <v>1181</v>
      </c>
      <c r="I481" s="8" t="s">
        <v>1181</v>
      </c>
      <c r="J481" s="8" t="s">
        <v>1181</v>
      </c>
      <c r="K481" s="3">
        <v>24512</v>
      </c>
      <c r="L481" s="3">
        <v>35322</v>
      </c>
      <c r="M481" s="9">
        <f t="shared" si="30"/>
        <v>30.604156050053792</v>
      </c>
      <c r="N481" s="3">
        <v>55102</v>
      </c>
      <c r="O481" s="3">
        <v>0</v>
      </c>
      <c r="P481" s="3">
        <v>5000</v>
      </c>
      <c r="Q481" s="3">
        <v>60102</v>
      </c>
      <c r="R481" s="3">
        <v>0</v>
      </c>
      <c r="S481" s="3">
        <f t="shared" si="31"/>
        <v>60102</v>
      </c>
      <c r="T481" s="9">
        <f t="shared" si="28"/>
        <v>59.215999467571791</v>
      </c>
      <c r="U481" s="9">
        <f t="shared" si="29"/>
        <v>41.229909154437458</v>
      </c>
      <c r="V481" s="3">
        <v>3899</v>
      </c>
      <c r="W481" s="3">
        <v>5979</v>
      </c>
      <c r="X481" s="3">
        <v>7827</v>
      </c>
      <c r="Y481" s="3">
        <v>0</v>
      </c>
      <c r="Z481" s="3">
        <v>0</v>
      </c>
      <c r="AA481" s="3">
        <v>7827</v>
      </c>
    </row>
    <row r="482" spans="1:27" ht="23" customHeight="1" x14ac:dyDescent="0.4">
      <c r="A482" s="2">
        <v>117111</v>
      </c>
      <c r="B482" s="4" t="s">
        <v>717</v>
      </c>
      <c r="C482" s="8" t="s">
        <v>655</v>
      </c>
      <c r="D482" s="8" t="s">
        <v>937</v>
      </c>
      <c r="E482" s="8" t="s">
        <v>689</v>
      </c>
      <c r="F482" s="8" t="s">
        <v>1323</v>
      </c>
      <c r="G482" s="8" t="s">
        <v>1281</v>
      </c>
      <c r="H482" s="8" t="s">
        <v>1181</v>
      </c>
      <c r="I482" s="8" t="s">
        <v>1181</v>
      </c>
      <c r="J482" s="8" t="s">
        <v>1181</v>
      </c>
      <c r="K482" s="3">
        <v>8713</v>
      </c>
      <c r="L482" s="3">
        <v>43850</v>
      </c>
      <c r="M482" s="9">
        <f t="shared" si="30"/>
        <v>80.129988597491447</v>
      </c>
      <c r="N482" s="3">
        <v>55042</v>
      </c>
      <c r="O482" s="3">
        <v>0</v>
      </c>
      <c r="P482" s="3">
        <v>0</v>
      </c>
      <c r="Q482" s="3">
        <v>55042</v>
      </c>
      <c r="R482" s="3">
        <v>0</v>
      </c>
      <c r="S482" s="3">
        <f t="shared" si="31"/>
        <v>55042</v>
      </c>
      <c r="T482" s="9">
        <f t="shared" si="28"/>
        <v>84.170269975654961</v>
      </c>
      <c r="U482" s="9">
        <f t="shared" si="29"/>
        <v>20.333563460630064</v>
      </c>
      <c r="V482" s="3">
        <v>81790</v>
      </c>
      <c r="W482" s="3">
        <v>73000</v>
      </c>
      <c r="X482" s="3">
        <v>53900</v>
      </c>
      <c r="Y482" s="3">
        <v>0</v>
      </c>
      <c r="Z482" s="3">
        <v>0</v>
      </c>
      <c r="AA482" s="3">
        <v>53900</v>
      </c>
    </row>
    <row r="483" spans="1:27" ht="23" customHeight="1" x14ac:dyDescent="0.4">
      <c r="A483" s="2">
        <v>117112</v>
      </c>
      <c r="B483" s="4" t="s">
        <v>718</v>
      </c>
      <c r="C483" s="8" t="s">
        <v>655</v>
      </c>
      <c r="D483" s="8" t="s">
        <v>937</v>
      </c>
      <c r="E483" s="8" t="s">
        <v>1271</v>
      </c>
      <c r="F483" s="8" t="s">
        <v>709</v>
      </c>
      <c r="G483" s="8" t="s">
        <v>932</v>
      </c>
      <c r="H483" s="8" t="s">
        <v>1181</v>
      </c>
      <c r="I483" s="8" t="s">
        <v>1181</v>
      </c>
      <c r="J483" s="8" t="s">
        <v>1181</v>
      </c>
      <c r="K483" s="3">
        <v>49729</v>
      </c>
      <c r="L483" s="3">
        <v>90815</v>
      </c>
      <c r="M483" s="9">
        <f t="shared" si="30"/>
        <v>45.241424874745363</v>
      </c>
      <c r="N483" s="3">
        <v>132860</v>
      </c>
      <c r="O483" s="3">
        <v>0</v>
      </c>
      <c r="P483" s="3">
        <v>0</v>
      </c>
      <c r="Q483" s="3">
        <v>132860</v>
      </c>
      <c r="R483" s="3">
        <v>0</v>
      </c>
      <c r="S483" s="3">
        <f t="shared" si="31"/>
        <v>132860</v>
      </c>
      <c r="T483" s="9">
        <f t="shared" si="28"/>
        <v>62.570374830648802</v>
      </c>
      <c r="U483" s="9">
        <f t="shared" si="29"/>
        <v>31.646093632395001</v>
      </c>
      <c r="V483" s="3">
        <v>20489</v>
      </c>
      <c r="W483" s="3">
        <v>3012</v>
      </c>
      <c r="X483" s="3">
        <v>3943</v>
      </c>
      <c r="Y483" s="3">
        <v>0</v>
      </c>
      <c r="Z483" s="3">
        <v>0</v>
      </c>
      <c r="AA483" s="3">
        <v>3943</v>
      </c>
    </row>
    <row r="484" spans="1:27" ht="23" customHeight="1" x14ac:dyDescent="0.4">
      <c r="A484" s="2">
        <v>117113</v>
      </c>
      <c r="B484" s="4" t="s">
        <v>719</v>
      </c>
      <c r="C484" s="8" t="s">
        <v>655</v>
      </c>
      <c r="D484" s="8" t="s">
        <v>937</v>
      </c>
      <c r="E484" s="8" t="s">
        <v>689</v>
      </c>
      <c r="F484" s="8" t="s">
        <v>1323</v>
      </c>
      <c r="G484" s="8" t="s">
        <v>739</v>
      </c>
      <c r="H484" s="8" t="s">
        <v>1181</v>
      </c>
      <c r="I484" s="8" t="s">
        <v>1181</v>
      </c>
      <c r="J484" s="8" t="s">
        <v>1181</v>
      </c>
      <c r="K484" s="3">
        <v>1818</v>
      </c>
      <c r="L484" s="3">
        <v>5008</v>
      </c>
      <c r="M484" s="9">
        <f t="shared" si="30"/>
        <v>63.698083067092647</v>
      </c>
      <c r="N484" s="3">
        <v>6286</v>
      </c>
      <c r="O484" s="3">
        <v>0</v>
      </c>
      <c r="P484" s="3">
        <v>0</v>
      </c>
      <c r="Q484" s="3">
        <v>6286</v>
      </c>
      <c r="R484" s="3">
        <v>0</v>
      </c>
      <c r="S484" s="3">
        <f t="shared" si="31"/>
        <v>6286</v>
      </c>
      <c r="T484" s="9">
        <f t="shared" si="28"/>
        <v>71.078587336939222</v>
      </c>
      <c r="U484" s="9">
        <f t="shared" si="29"/>
        <v>20.330894050270444</v>
      </c>
      <c r="V484" s="3">
        <v>860</v>
      </c>
      <c r="W484" s="3">
        <v>2000</v>
      </c>
      <c r="X484" s="3">
        <v>2600</v>
      </c>
      <c r="Y484" s="3">
        <v>0</v>
      </c>
      <c r="Z484" s="3">
        <v>0</v>
      </c>
      <c r="AA484" s="3">
        <v>2600</v>
      </c>
    </row>
    <row r="485" spans="1:27" ht="22.05" customHeight="1" x14ac:dyDescent="0.4">
      <c r="A485" s="2">
        <v>117200</v>
      </c>
      <c r="B485" s="4" t="s">
        <v>245</v>
      </c>
      <c r="C485" s="8" t="s">
        <v>655</v>
      </c>
      <c r="D485" s="8" t="s">
        <v>937</v>
      </c>
      <c r="E485" s="8" t="s">
        <v>1271</v>
      </c>
      <c r="F485" s="8" t="s">
        <v>709</v>
      </c>
      <c r="G485" s="8" t="s">
        <v>1308</v>
      </c>
      <c r="H485" s="8" t="s">
        <v>1181</v>
      </c>
      <c r="I485" s="8" t="s">
        <v>1181</v>
      </c>
      <c r="J485" s="8" t="s">
        <v>1181</v>
      </c>
      <c r="K485" s="3">
        <v>977550</v>
      </c>
      <c r="L485" s="3">
        <v>1179744</v>
      </c>
      <c r="M485" s="9">
        <f t="shared" si="30"/>
        <v>17.138802994547969</v>
      </c>
      <c r="N485" s="3">
        <v>1744210</v>
      </c>
      <c r="O485" s="3">
        <v>0</v>
      </c>
      <c r="P485" s="3">
        <v>170000</v>
      </c>
      <c r="Q485" s="3">
        <v>1914210</v>
      </c>
      <c r="R485" s="3">
        <v>0</v>
      </c>
      <c r="S485" s="3">
        <f t="shared" si="31"/>
        <v>1914210</v>
      </c>
      <c r="T485" s="9">
        <f t="shared" si="28"/>
        <v>48.931935367592899</v>
      </c>
      <c r="U485" s="9">
        <f t="shared" si="29"/>
        <v>38.369144451235762</v>
      </c>
      <c r="V485" s="3">
        <v>194743</v>
      </c>
      <c r="W485" s="3">
        <v>178340</v>
      </c>
      <c r="X485" s="3">
        <v>241106</v>
      </c>
      <c r="Y485" s="3">
        <v>0</v>
      </c>
      <c r="Z485" s="3">
        <v>0</v>
      </c>
      <c r="AA485" s="3">
        <v>241106</v>
      </c>
    </row>
    <row r="486" spans="1:27" ht="23" customHeight="1" x14ac:dyDescent="0.4">
      <c r="A486" s="2">
        <v>117202</v>
      </c>
      <c r="B486" s="4" t="s">
        <v>246</v>
      </c>
      <c r="C486" s="8" t="s">
        <v>655</v>
      </c>
      <c r="D486" s="8" t="s">
        <v>937</v>
      </c>
      <c r="E486" s="8" t="s">
        <v>689</v>
      </c>
      <c r="F486" s="8" t="s">
        <v>1323</v>
      </c>
      <c r="G486" s="8" t="s">
        <v>932</v>
      </c>
      <c r="H486" s="8" t="s">
        <v>1181</v>
      </c>
      <c r="I486" s="8" t="s">
        <v>1181</v>
      </c>
      <c r="J486" s="8" t="s">
        <v>1181</v>
      </c>
      <c r="K486" s="3">
        <v>35686</v>
      </c>
      <c r="L486" s="3">
        <v>76318</v>
      </c>
      <c r="M486" s="9">
        <f t="shared" si="30"/>
        <v>53.240388899080159</v>
      </c>
      <c r="N486" s="3">
        <v>103237</v>
      </c>
      <c r="O486" s="3">
        <v>0</v>
      </c>
      <c r="P486" s="3">
        <v>15000</v>
      </c>
      <c r="Q486" s="3">
        <v>118237</v>
      </c>
      <c r="R486" s="3">
        <v>0</v>
      </c>
      <c r="S486" s="3">
        <f t="shared" si="31"/>
        <v>118237</v>
      </c>
      <c r="T486" s="9">
        <f t="shared" si="28"/>
        <v>69.8182464034101</v>
      </c>
      <c r="U486" s="9">
        <f t="shared" si="29"/>
        <v>35.453369080744608</v>
      </c>
      <c r="V486" s="3">
        <v>22620</v>
      </c>
      <c r="W486" s="3">
        <v>26000</v>
      </c>
      <c r="X486" s="3">
        <v>74600</v>
      </c>
      <c r="Y486" s="3">
        <v>0</v>
      </c>
      <c r="Z486" s="3">
        <v>0</v>
      </c>
      <c r="AA486" s="3">
        <v>74600</v>
      </c>
    </row>
    <row r="487" spans="1:27" ht="23" customHeight="1" x14ac:dyDescent="0.4">
      <c r="A487" s="2">
        <v>117203</v>
      </c>
      <c r="B487" s="4" t="s">
        <v>247</v>
      </c>
      <c r="C487" s="8" t="s">
        <v>655</v>
      </c>
      <c r="D487" s="8" t="s">
        <v>937</v>
      </c>
      <c r="E487" s="8" t="s">
        <v>1271</v>
      </c>
      <c r="F487" s="8" t="s">
        <v>1324</v>
      </c>
      <c r="G487" s="8" t="s">
        <v>1308</v>
      </c>
      <c r="H487" s="8" t="s">
        <v>1181</v>
      </c>
      <c r="I487" s="8" t="s">
        <v>1181</v>
      </c>
      <c r="J487" s="8" t="s">
        <v>1181</v>
      </c>
      <c r="K487" s="3">
        <v>15131</v>
      </c>
      <c r="L487" s="3">
        <v>17660</v>
      </c>
      <c r="M487" s="9">
        <f t="shared" si="30"/>
        <v>14.320498301245754</v>
      </c>
      <c r="N487" s="3">
        <v>26885</v>
      </c>
      <c r="O487" s="3">
        <v>0</v>
      </c>
      <c r="P487" s="3">
        <v>7000</v>
      </c>
      <c r="Q487" s="3">
        <v>33885</v>
      </c>
      <c r="R487" s="3">
        <v>0</v>
      </c>
      <c r="S487" s="3">
        <f t="shared" si="31"/>
        <v>33885</v>
      </c>
      <c r="T487" s="9">
        <f t="shared" si="28"/>
        <v>55.346023314150806</v>
      </c>
      <c r="U487" s="9">
        <f t="shared" si="29"/>
        <v>47.882543898480151</v>
      </c>
      <c r="V487" s="3">
        <v>3658</v>
      </c>
      <c r="W487" s="3">
        <v>5609</v>
      </c>
      <c r="X487" s="3">
        <v>7343</v>
      </c>
      <c r="Y487" s="3">
        <v>0</v>
      </c>
      <c r="Z487" s="3">
        <v>0</v>
      </c>
      <c r="AA487" s="3">
        <v>7343</v>
      </c>
    </row>
    <row r="488" spans="1:27" ht="22.05" customHeight="1" x14ac:dyDescent="0.4">
      <c r="A488" s="2">
        <v>117204</v>
      </c>
      <c r="B488" s="4" t="s">
        <v>248</v>
      </c>
      <c r="C488" s="8" t="s">
        <v>655</v>
      </c>
      <c r="D488" s="8" t="s">
        <v>937</v>
      </c>
      <c r="E488" s="8" t="s">
        <v>1271</v>
      </c>
      <c r="F488" s="8" t="s">
        <v>1324</v>
      </c>
      <c r="G488" s="8" t="s">
        <v>1308</v>
      </c>
      <c r="H488" s="8" t="s">
        <v>1181</v>
      </c>
      <c r="I488" s="8" t="s">
        <v>1181</v>
      </c>
      <c r="J488" s="8" t="s">
        <v>1181</v>
      </c>
      <c r="K488" s="3">
        <v>15000</v>
      </c>
      <c r="L488" s="3">
        <v>17661</v>
      </c>
      <c r="M488" s="9">
        <f t="shared" si="30"/>
        <v>15.067096993375234</v>
      </c>
      <c r="N488" s="3">
        <v>18683</v>
      </c>
      <c r="O488" s="3">
        <v>0</v>
      </c>
      <c r="P488" s="3">
        <v>7000</v>
      </c>
      <c r="Q488" s="3">
        <v>25683</v>
      </c>
      <c r="R488" s="3">
        <v>0</v>
      </c>
      <c r="S488" s="3">
        <f t="shared" si="31"/>
        <v>25683</v>
      </c>
      <c r="T488" s="9">
        <f t="shared" si="28"/>
        <v>41.595607989720826</v>
      </c>
      <c r="U488" s="9">
        <f t="shared" si="29"/>
        <v>31.234668847097304</v>
      </c>
      <c r="V488" s="3">
        <v>3535</v>
      </c>
      <c r="W488" s="3">
        <v>5420</v>
      </c>
      <c r="X488" s="3">
        <v>7095</v>
      </c>
      <c r="Y488" s="3">
        <v>0</v>
      </c>
      <c r="Z488" s="3">
        <v>0</v>
      </c>
      <c r="AA488" s="3">
        <v>7095</v>
      </c>
    </row>
    <row r="489" spans="1:27" ht="23" customHeight="1" x14ac:dyDescent="0.4">
      <c r="A489" s="2">
        <v>117205</v>
      </c>
      <c r="B489" s="4" t="s">
        <v>721</v>
      </c>
      <c r="C489" s="8" t="s">
        <v>655</v>
      </c>
      <c r="D489" s="8" t="s">
        <v>937</v>
      </c>
      <c r="E489" s="8" t="s">
        <v>1271</v>
      </c>
      <c r="F489" s="8" t="s">
        <v>1324</v>
      </c>
      <c r="G489" s="8" t="s">
        <v>1308</v>
      </c>
      <c r="H489" s="8" t="s">
        <v>1181</v>
      </c>
      <c r="I489" s="8" t="s">
        <v>1181</v>
      </c>
      <c r="J489" s="8" t="s">
        <v>1181</v>
      </c>
      <c r="K489" s="3">
        <v>16702</v>
      </c>
      <c r="L489" s="3">
        <v>19271</v>
      </c>
      <c r="M489" s="9">
        <f t="shared" si="30"/>
        <v>13.330911732655284</v>
      </c>
      <c r="N489" s="3">
        <v>30585</v>
      </c>
      <c r="O489" s="3">
        <v>0</v>
      </c>
      <c r="P489" s="3">
        <v>7000</v>
      </c>
      <c r="Q489" s="3">
        <v>37585</v>
      </c>
      <c r="R489" s="3">
        <v>0</v>
      </c>
      <c r="S489" s="3">
        <f t="shared" si="31"/>
        <v>37585</v>
      </c>
      <c r="T489" s="9">
        <f t="shared" si="28"/>
        <v>55.56205933218039</v>
      </c>
      <c r="U489" s="9">
        <f t="shared" si="29"/>
        <v>48.72688572568844</v>
      </c>
      <c r="V489" s="3">
        <v>3766</v>
      </c>
      <c r="W489" s="3">
        <v>5776</v>
      </c>
      <c r="X489" s="3">
        <v>7561</v>
      </c>
      <c r="Y489" s="3">
        <v>0</v>
      </c>
      <c r="Z489" s="3">
        <v>0</v>
      </c>
      <c r="AA489" s="3">
        <v>7561</v>
      </c>
    </row>
    <row r="490" spans="1:27" ht="23" customHeight="1" x14ac:dyDescent="0.4">
      <c r="A490" s="2">
        <v>117206</v>
      </c>
      <c r="B490" s="4" t="s">
        <v>249</v>
      </c>
      <c r="C490" s="8" t="s">
        <v>655</v>
      </c>
      <c r="D490" s="8" t="s">
        <v>937</v>
      </c>
      <c r="E490" s="8" t="s">
        <v>1271</v>
      </c>
      <c r="F490" s="8" t="s">
        <v>1324</v>
      </c>
      <c r="G490" s="8" t="s">
        <v>1308</v>
      </c>
      <c r="H490" s="8" t="s">
        <v>1181</v>
      </c>
      <c r="I490" s="8" t="s">
        <v>1181</v>
      </c>
      <c r="J490" s="8" t="s">
        <v>1181</v>
      </c>
      <c r="K490" s="3">
        <v>18272</v>
      </c>
      <c r="L490" s="3">
        <v>22385</v>
      </c>
      <c r="M490" s="9">
        <f t="shared" si="30"/>
        <v>18.373911101183829</v>
      </c>
      <c r="N490" s="3">
        <v>31815</v>
      </c>
      <c r="O490" s="3">
        <v>0</v>
      </c>
      <c r="P490" s="3">
        <v>7000</v>
      </c>
      <c r="Q490" s="3">
        <v>38815</v>
      </c>
      <c r="R490" s="3">
        <v>0</v>
      </c>
      <c r="S490" s="3">
        <f t="shared" si="31"/>
        <v>38815</v>
      </c>
      <c r="T490" s="9">
        <f t="shared" si="28"/>
        <v>52.925415432178283</v>
      </c>
      <c r="U490" s="9">
        <f t="shared" si="29"/>
        <v>42.328996521963155</v>
      </c>
      <c r="V490" s="3">
        <v>3902</v>
      </c>
      <c r="W490" s="3">
        <v>5984</v>
      </c>
      <c r="X490" s="3">
        <v>7833</v>
      </c>
      <c r="Y490" s="3">
        <v>0</v>
      </c>
      <c r="Z490" s="3">
        <v>0</v>
      </c>
      <c r="AA490" s="3">
        <v>7833</v>
      </c>
    </row>
    <row r="491" spans="1:27" ht="22.05" customHeight="1" x14ac:dyDescent="0.4">
      <c r="A491" s="2">
        <v>117500</v>
      </c>
      <c r="B491" s="4" t="s">
        <v>250</v>
      </c>
      <c r="C491" s="8" t="s">
        <v>655</v>
      </c>
      <c r="D491" s="8" t="s">
        <v>937</v>
      </c>
      <c r="E491" s="8" t="s">
        <v>1271</v>
      </c>
      <c r="F491" s="8" t="s">
        <v>709</v>
      </c>
      <c r="G491" s="8" t="s">
        <v>1308</v>
      </c>
      <c r="H491" s="8" t="s">
        <v>1181</v>
      </c>
      <c r="I491" s="8" t="s">
        <v>1181</v>
      </c>
      <c r="J491" s="8" t="s">
        <v>1181</v>
      </c>
      <c r="K491" s="3">
        <v>1812927</v>
      </c>
      <c r="L491" s="3">
        <v>2121021</v>
      </c>
      <c r="M491" s="9">
        <f t="shared" si="30"/>
        <v>14.525740197763248</v>
      </c>
      <c r="N491" s="3">
        <v>3008677</v>
      </c>
      <c r="O491" s="3">
        <v>0</v>
      </c>
      <c r="P491" s="3">
        <v>300000</v>
      </c>
      <c r="Q491" s="3">
        <v>3308677</v>
      </c>
      <c r="R491" s="3">
        <v>0</v>
      </c>
      <c r="S491" s="3">
        <f t="shared" si="31"/>
        <v>3308677</v>
      </c>
      <c r="T491" s="9">
        <f t="shared" si="28"/>
        <v>45.206890850935281</v>
      </c>
      <c r="U491" s="9">
        <f t="shared" si="29"/>
        <v>35.895193154242619</v>
      </c>
      <c r="V491" s="3">
        <v>159293</v>
      </c>
      <c r="W491" s="3">
        <v>147656</v>
      </c>
      <c r="X491" s="3">
        <v>200990</v>
      </c>
      <c r="Y491" s="3">
        <v>0</v>
      </c>
      <c r="Z491" s="3">
        <v>0</v>
      </c>
      <c r="AA491" s="3">
        <v>200990</v>
      </c>
    </row>
    <row r="492" spans="1:27" ht="23" customHeight="1" x14ac:dyDescent="0.4">
      <c r="A492" s="2">
        <v>117505</v>
      </c>
      <c r="B492" s="4" t="s">
        <v>251</v>
      </c>
      <c r="C492" s="8" t="s">
        <v>655</v>
      </c>
      <c r="D492" s="8" t="s">
        <v>937</v>
      </c>
      <c r="E492" s="8" t="s">
        <v>1271</v>
      </c>
      <c r="F492" s="8" t="s">
        <v>709</v>
      </c>
      <c r="G492" s="8" t="s">
        <v>932</v>
      </c>
      <c r="H492" s="8" t="s">
        <v>1181</v>
      </c>
      <c r="I492" s="8" t="s">
        <v>1181</v>
      </c>
      <c r="J492" s="8" t="s">
        <v>1181</v>
      </c>
      <c r="K492" s="3">
        <v>191286</v>
      </c>
      <c r="L492" s="3">
        <v>242111</v>
      </c>
      <c r="M492" s="9">
        <f t="shared" si="30"/>
        <v>20.992437353114894</v>
      </c>
      <c r="N492" s="3">
        <v>340147</v>
      </c>
      <c r="O492" s="3">
        <v>0</v>
      </c>
      <c r="P492" s="3">
        <v>46500</v>
      </c>
      <c r="Q492" s="3">
        <v>386647</v>
      </c>
      <c r="R492" s="3">
        <v>0</v>
      </c>
      <c r="S492" s="3">
        <f t="shared" si="31"/>
        <v>386647</v>
      </c>
      <c r="T492" s="9">
        <f t="shared" si="28"/>
        <v>50.526966457776737</v>
      </c>
      <c r="U492" s="9">
        <f t="shared" si="29"/>
        <v>37.381901320843042</v>
      </c>
      <c r="V492" s="3">
        <v>3801</v>
      </c>
      <c r="W492" s="3">
        <v>6823</v>
      </c>
      <c r="X492" s="3">
        <v>8931</v>
      </c>
      <c r="Y492" s="3">
        <v>0</v>
      </c>
      <c r="Z492" s="3">
        <v>0</v>
      </c>
      <c r="AA492" s="3">
        <v>8931</v>
      </c>
    </row>
    <row r="493" spans="1:27" ht="23" customHeight="1" x14ac:dyDescent="0.4">
      <c r="A493" s="2">
        <v>117506</v>
      </c>
      <c r="B493" s="4" t="s">
        <v>252</v>
      </c>
      <c r="C493" s="8" t="s">
        <v>655</v>
      </c>
      <c r="D493" s="8" t="s">
        <v>937</v>
      </c>
      <c r="E493" s="8" t="s">
        <v>1271</v>
      </c>
      <c r="F493" s="8" t="s">
        <v>1324</v>
      </c>
      <c r="G493" s="8" t="s">
        <v>1308</v>
      </c>
      <c r="H493" s="8" t="s">
        <v>1181</v>
      </c>
      <c r="I493" s="8" t="s">
        <v>1181</v>
      </c>
      <c r="J493" s="8" t="s">
        <v>1181</v>
      </c>
      <c r="K493" s="3">
        <v>107849</v>
      </c>
      <c r="L493" s="3">
        <v>127821</v>
      </c>
      <c r="M493" s="9">
        <f t="shared" si="30"/>
        <v>15.624975551748147</v>
      </c>
      <c r="N493" s="3">
        <v>182900</v>
      </c>
      <c r="O493" s="3">
        <v>0</v>
      </c>
      <c r="P493" s="3">
        <v>6500</v>
      </c>
      <c r="Q493" s="3">
        <v>189400</v>
      </c>
      <c r="R493" s="3">
        <v>0</v>
      </c>
      <c r="S493" s="3">
        <f t="shared" si="31"/>
        <v>189400</v>
      </c>
      <c r="T493" s="9">
        <f t="shared" si="28"/>
        <v>43.057550158394932</v>
      </c>
      <c r="U493" s="9">
        <f t="shared" si="29"/>
        <v>32.512671594508973</v>
      </c>
      <c r="V493" s="3">
        <v>5383</v>
      </c>
      <c r="W493" s="3">
        <v>8254</v>
      </c>
      <c r="X493" s="3">
        <v>10805</v>
      </c>
      <c r="Y493" s="3">
        <v>0</v>
      </c>
      <c r="Z493" s="3">
        <v>0</v>
      </c>
      <c r="AA493" s="3">
        <v>10805</v>
      </c>
    </row>
    <row r="494" spans="1:27" ht="22.05" customHeight="1" x14ac:dyDescent="0.4">
      <c r="A494" s="2">
        <v>117508</v>
      </c>
      <c r="B494" s="4" t="s">
        <v>253</v>
      </c>
      <c r="C494" s="8" t="s">
        <v>655</v>
      </c>
      <c r="D494" s="8" t="s">
        <v>937</v>
      </c>
      <c r="E494" s="8" t="s">
        <v>1271</v>
      </c>
      <c r="F494" s="8" t="s">
        <v>1324</v>
      </c>
      <c r="G494" s="8" t="s">
        <v>1308</v>
      </c>
      <c r="H494" s="8" t="s">
        <v>1181</v>
      </c>
      <c r="I494" s="8" t="s">
        <v>1181</v>
      </c>
      <c r="J494" s="8" t="s">
        <v>1181</v>
      </c>
      <c r="K494" s="3">
        <v>44638</v>
      </c>
      <c r="L494" s="3">
        <v>73675</v>
      </c>
      <c r="M494" s="9">
        <f t="shared" si="30"/>
        <v>39.412283678316932</v>
      </c>
      <c r="N494" s="3">
        <v>98603</v>
      </c>
      <c r="O494" s="3">
        <v>0</v>
      </c>
      <c r="P494" s="3">
        <v>3400</v>
      </c>
      <c r="Q494" s="3">
        <v>102003</v>
      </c>
      <c r="R494" s="3">
        <v>0</v>
      </c>
      <c r="S494" s="3">
        <f t="shared" si="31"/>
        <v>102003</v>
      </c>
      <c r="T494" s="9">
        <f t="shared" si="28"/>
        <v>56.238542003666559</v>
      </c>
      <c r="U494" s="9">
        <f t="shared" si="29"/>
        <v>27.771732203954784</v>
      </c>
      <c r="V494" s="3">
        <v>10049</v>
      </c>
      <c r="W494" s="3">
        <v>6364</v>
      </c>
      <c r="X494" s="3">
        <v>8331</v>
      </c>
      <c r="Y494" s="3">
        <v>0</v>
      </c>
      <c r="Z494" s="3">
        <v>0</v>
      </c>
      <c r="AA494" s="3">
        <v>8331</v>
      </c>
    </row>
    <row r="495" spans="1:27" ht="23" customHeight="1" x14ac:dyDescent="0.4">
      <c r="A495" s="2">
        <v>117509</v>
      </c>
      <c r="B495" s="4" t="s">
        <v>254</v>
      </c>
      <c r="C495" s="8" t="s">
        <v>655</v>
      </c>
      <c r="D495" s="8" t="s">
        <v>937</v>
      </c>
      <c r="E495" s="8" t="s">
        <v>1271</v>
      </c>
      <c r="F495" s="8" t="s">
        <v>1324</v>
      </c>
      <c r="G495" s="8" t="s">
        <v>1308</v>
      </c>
      <c r="H495" s="8" t="s">
        <v>1181</v>
      </c>
      <c r="I495" s="8" t="s">
        <v>1181</v>
      </c>
      <c r="J495" s="8" t="s">
        <v>1181</v>
      </c>
      <c r="K495" s="3">
        <v>21164</v>
      </c>
      <c r="L495" s="3">
        <v>30399</v>
      </c>
      <c r="M495" s="9">
        <f t="shared" si="30"/>
        <v>30.379288792394487</v>
      </c>
      <c r="N495" s="3">
        <v>37945</v>
      </c>
      <c r="O495" s="3">
        <v>0</v>
      </c>
      <c r="P495" s="3">
        <v>3880</v>
      </c>
      <c r="Q495" s="3">
        <v>41825</v>
      </c>
      <c r="R495" s="3">
        <v>0</v>
      </c>
      <c r="S495" s="3">
        <f t="shared" si="31"/>
        <v>41825</v>
      </c>
      <c r="T495" s="9">
        <f t="shared" si="28"/>
        <v>49.398684997011358</v>
      </c>
      <c r="U495" s="9">
        <f t="shared" si="29"/>
        <v>27.318589360430362</v>
      </c>
      <c r="V495" s="3">
        <v>1986</v>
      </c>
      <c r="W495" s="3">
        <v>3045</v>
      </c>
      <c r="X495" s="3">
        <v>3986</v>
      </c>
      <c r="Y495" s="3">
        <v>0</v>
      </c>
      <c r="Z495" s="3">
        <v>0</v>
      </c>
      <c r="AA495" s="3">
        <v>3986</v>
      </c>
    </row>
    <row r="496" spans="1:27" ht="24.75" customHeight="1" x14ac:dyDescent="0.4">
      <c r="A496" s="2">
        <v>117510</v>
      </c>
      <c r="B496" s="4" t="s">
        <v>722</v>
      </c>
      <c r="C496" s="8" t="s">
        <v>655</v>
      </c>
      <c r="D496" s="8" t="s">
        <v>937</v>
      </c>
      <c r="E496" s="8" t="s">
        <v>1271</v>
      </c>
      <c r="F496" s="8" t="s">
        <v>709</v>
      </c>
      <c r="G496" s="8" t="s">
        <v>932</v>
      </c>
      <c r="H496" s="8" t="s">
        <v>1181</v>
      </c>
      <c r="I496" s="8" t="s">
        <v>1181</v>
      </c>
      <c r="J496" s="8" t="s">
        <v>1181</v>
      </c>
      <c r="K496" s="3">
        <v>187585</v>
      </c>
      <c r="L496" s="3">
        <v>246097</v>
      </c>
      <c r="M496" s="9">
        <f t="shared" si="30"/>
        <v>23.775990767867956</v>
      </c>
      <c r="N496" s="3">
        <v>333218</v>
      </c>
      <c r="O496" s="3">
        <v>0</v>
      </c>
      <c r="P496" s="3">
        <v>12000</v>
      </c>
      <c r="Q496" s="3">
        <v>345218</v>
      </c>
      <c r="R496" s="3">
        <v>0</v>
      </c>
      <c r="S496" s="3">
        <f t="shared" si="31"/>
        <v>345218</v>
      </c>
      <c r="T496" s="9">
        <f t="shared" si="28"/>
        <v>45.661871628941711</v>
      </c>
      <c r="U496" s="9">
        <f t="shared" si="29"/>
        <v>28.712581615095388</v>
      </c>
      <c r="V496" s="3">
        <v>6679</v>
      </c>
      <c r="W496" s="3">
        <v>11989</v>
      </c>
      <c r="X496" s="3">
        <v>15694</v>
      </c>
      <c r="Y496" s="3">
        <v>0</v>
      </c>
      <c r="Z496" s="3">
        <v>0</v>
      </c>
      <c r="AA496" s="3">
        <v>15694</v>
      </c>
    </row>
    <row r="497" spans="1:27" ht="23" customHeight="1" x14ac:dyDescent="0.4">
      <c r="A497" s="2">
        <v>117511</v>
      </c>
      <c r="B497" s="4" t="s">
        <v>255</v>
      </c>
      <c r="C497" s="8" t="s">
        <v>655</v>
      </c>
      <c r="D497" s="8" t="s">
        <v>937</v>
      </c>
      <c r="E497" s="8" t="s">
        <v>1271</v>
      </c>
      <c r="F497" s="8" t="s">
        <v>709</v>
      </c>
      <c r="G497" s="8" t="s">
        <v>1308</v>
      </c>
      <c r="H497" s="8" t="s">
        <v>1181</v>
      </c>
      <c r="I497" s="8" t="s">
        <v>1181</v>
      </c>
      <c r="J497" s="8" t="s">
        <v>1181</v>
      </c>
      <c r="K497" s="3">
        <v>272077</v>
      </c>
      <c r="L497" s="3">
        <v>320842</v>
      </c>
      <c r="M497" s="9">
        <f t="shared" si="30"/>
        <v>15.199069947201426</v>
      </c>
      <c r="N497" s="3">
        <v>500513</v>
      </c>
      <c r="O497" s="3">
        <v>0</v>
      </c>
      <c r="P497" s="3">
        <v>71000</v>
      </c>
      <c r="Q497" s="3">
        <v>571513</v>
      </c>
      <c r="R497" s="3">
        <v>0</v>
      </c>
      <c r="S497" s="3">
        <f t="shared" si="31"/>
        <v>571513</v>
      </c>
      <c r="T497" s="9">
        <f t="shared" si="28"/>
        <v>52.393558851679664</v>
      </c>
      <c r="U497" s="9">
        <f t="shared" si="29"/>
        <v>43.860944545443409</v>
      </c>
      <c r="V497" s="3">
        <v>34042</v>
      </c>
      <c r="W497" s="3">
        <v>61707</v>
      </c>
      <c r="X497" s="3">
        <v>88415</v>
      </c>
      <c r="Y497" s="3">
        <v>0</v>
      </c>
      <c r="Z497" s="3">
        <v>0</v>
      </c>
      <c r="AA497" s="3">
        <v>88415</v>
      </c>
    </row>
    <row r="498" spans="1:27" ht="22.05" customHeight="1" x14ac:dyDescent="0.4">
      <c r="A498" s="2">
        <v>117512</v>
      </c>
      <c r="B498" s="4" t="s">
        <v>256</v>
      </c>
      <c r="C498" s="8" t="s">
        <v>655</v>
      </c>
      <c r="D498" s="8" t="s">
        <v>937</v>
      </c>
      <c r="E498" s="8" t="s">
        <v>1271</v>
      </c>
      <c r="F498" s="8" t="s">
        <v>1324</v>
      </c>
      <c r="G498" s="8" t="s">
        <v>1281</v>
      </c>
      <c r="H498" s="8" t="s">
        <v>1181</v>
      </c>
      <c r="I498" s="8" t="s">
        <v>1181</v>
      </c>
      <c r="J498" s="8" t="s">
        <v>1181</v>
      </c>
      <c r="K498" s="3">
        <v>19846</v>
      </c>
      <c r="L498" s="3">
        <v>40852</v>
      </c>
      <c r="M498" s="9">
        <f t="shared" si="30"/>
        <v>51.419759130519928</v>
      </c>
      <c r="N498" s="3">
        <v>40852</v>
      </c>
      <c r="O498" s="3">
        <v>0</v>
      </c>
      <c r="P498" s="3">
        <v>790</v>
      </c>
      <c r="Q498" s="3">
        <v>41642</v>
      </c>
      <c r="R498" s="3">
        <v>0</v>
      </c>
      <c r="S498" s="3">
        <f t="shared" si="31"/>
        <v>41642</v>
      </c>
      <c r="T498" s="9">
        <f t="shared" si="28"/>
        <v>52.34138610057154</v>
      </c>
      <c r="U498" s="9">
        <f t="shared" si="29"/>
        <v>1.8971230968733492</v>
      </c>
      <c r="V498" s="3">
        <v>3448</v>
      </c>
      <c r="W498" s="3">
        <v>5287</v>
      </c>
      <c r="X498" s="3">
        <v>6921</v>
      </c>
      <c r="Y498" s="3">
        <v>0</v>
      </c>
      <c r="Z498" s="3">
        <v>0</v>
      </c>
      <c r="AA498" s="3">
        <v>6921</v>
      </c>
    </row>
    <row r="499" spans="1:27" ht="25.05" customHeight="1" x14ac:dyDescent="0.4">
      <c r="A499" s="2">
        <v>117513</v>
      </c>
      <c r="B499" s="4" t="s">
        <v>723</v>
      </c>
      <c r="C499" s="8" t="s">
        <v>655</v>
      </c>
      <c r="D499" s="8" t="s">
        <v>937</v>
      </c>
      <c r="E499" s="8" t="s">
        <v>689</v>
      </c>
      <c r="F499" s="8" t="s">
        <v>1323</v>
      </c>
      <c r="G499" s="8" t="s">
        <v>1281</v>
      </c>
      <c r="H499" s="8" t="s">
        <v>1181</v>
      </c>
      <c r="I499" s="8" t="s">
        <v>1181</v>
      </c>
      <c r="J499" s="8" t="s">
        <v>1181</v>
      </c>
      <c r="K499" s="3">
        <v>21016</v>
      </c>
      <c r="L499" s="3">
        <v>52880</v>
      </c>
      <c r="M499" s="9">
        <f t="shared" si="30"/>
        <v>60.2571860816944</v>
      </c>
      <c r="N499" s="3">
        <v>71626</v>
      </c>
      <c r="O499" s="3">
        <v>0</v>
      </c>
      <c r="P499" s="3">
        <v>13000</v>
      </c>
      <c r="Q499" s="3">
        <v>84626</v>
      </c>
      <c r="R499" s="3">
        <v>0</v>
      </c>
      <c r="S499" s="3">
        <f t="shared" si="31"/>
        <v>84626</v>
      </c>
      <c r="T499" s="9">
        <f t="shared" si="28"/>
        <v>75.166024626001459</v>
      </c>
      <c r="U499" s="9">
        <f t="shared" si="29"/>
        <v>37.513293786779478</v>
      </c>
      <c r="V499" s="3">
        <v>1829</v>
      </c>
      <c r="W499" s="3">
        <v>4000</v>
      </c>
      <c r="X499" s="3">
        <v>5200</v>
      </c>
      <c r="Y499" s="3">
        <v>0</v>
      </c>
      <c r="Z499" s="3">
        <v>0</v>
      </c>
      <c r="AA499" s="3">
        <v>5200</v>
      </c>
    </row>
    <row r="500" spans="1:27" ht="23" customHeight="1" x14ac:dyDescent="0.4">
      <c r="A500" s="2">
        <v>118000</v>
      </c>
      <c r="B500" s="4" t="s">
        <v>257</v>
      </c>
      <c r="C500" s="8" t="s">
        <v>655</v>
      </c>
      <c r="D500" s="8" t="s">
        <v>937</v>
      </c>
      <c r="E500" s="8" t="s">
        <v>1271</v>
      </c>
      <c r="F500" s="8" t="s">
        <v>709</v>
      </c>
      <c r="G500" s="8" t="s">
        <v>1308</v>
      </c>
      <c r="H500" s="8" t="s">
        <v>1181</v>
      </c>
      <c r="I500" s="8" t="s">
        <v>1181</v>
      </c>
      <c r="J500" s="8" t="s">
        <v>1181</v>
      </c>
      <c r="K500" s="3">
        <v>1553297</v>
      </c>
      <c r="L500" s="3">
        <v>1717568</v>
      </c>
      <c r="M500" s="9">
        <f t="shared" si="30"/>
        <v>9.5641628162611312</v>
      </c>
      <c r="N500" s="3">
        <v>2574947</v>
      </c>
      <c r="O500" s="3">
        <v>0</v>
      </c>
      <c r="P500" s="3">
        <v>200000</v>
      </c>
      <c r="Q500" s="3">
        <v>2774947</v>
      </c>
      <c r="R500" s="3">
        <v>0</v>
      </c>
      <c r="S500" s="3">
        <f t="shared" si="31"/>
        <v>2774947</v>
      </c>
      <c r="T500" s="9">
        <f t="shared" si="28"/>
        <v>44.024264247209047</v>
      </c>
      <c r="U500" s="9">
        <f t="shared" si="29"/>
        <v>38.104475508901615</v>
      </c>
      <c r="V500" s="3">
        <v>141050</v>
      </c>
      <c r="W500" s="3">
        <v>222519</v>
      </c>
      <c r="X500" s="3">
        <v>326707</v>
      </c>
      <c r="Y500" s="3">
        <v>0</v>
      </c>
      <c r="Z500" s="3">
        <v>0</v>
      </c>
      <c r="AA500" s="3">
        <v>326707</v>
      </c>
    </row>
    <row r="501" spans="1:27" ht="22.05" customHeight="1" x14ac:dyDescent="0.4">
      <c r="A501" s="2">
        <v>118100</v>
      </c>
      <c r="B501" s="4" t="s">
        <v>258</v>
      </c>
      <c r="C501" s="8" t="s">
        <v>655</v>
      </c>
      <c r="D501" s="8" t="s">
        <v>937</v>
      </c>
      <c r="E501" s="8" t="s">
        <v>1271</v>
      </c>
      <c r="F501" s="8" t="s">
        <v>709</v>
      </c>
      <c r="G501" s="8" t="s">
        <v>1308</v>
      </c>
      <c r="H501" s="8" t="s">
        <v>1181</v>
      </c>
      <c r="I501" s="8" t="s">
        <v>1181</v>
      </c>
      <c r="J501" s="8" t="s">
        <v>1181</v>
      </c>
      <c r="K501" s="3">
        <v>1196666</v>
      </c>
      <c r="L501" s="3">
        <v>1381159</v>
      </c>
      <c r="M501" s="9">
        <f t="shared" si="30"/>
        <v>13.357839321902837</v>
      </c>
      <c r="N501" s="3">
        <v>2132112</v>
      </c>
      <c r="O501" s="3">
        <v>0</v>
      </c>
      <c r="P501" s="3">
        <v>200000</v>
      </c>
      <c r="Q501" s="3">
        <v>2332112</v>
      </c>
      <c r="R501" s="3">
        <v>0</v>
      </c>
      <c r="S501" s="3">
        <f t="shared" si="31"/>
        <v>2332112</v>
      </c>
      <c r="T501" s="9">
        <f t="shared" si="28"/>
        <v>48.687455834025123</v>
      </c>
      <c r="U501" s="9">
        <f t="shared" si="29"/>
        <v>40.77647214198975</v>
      </c>
      <c r="V501" s="3">
        <v>283432</v>
      </c>
      <c r="W501" s="3">
        <v>235935</v>
      </c>
      <c r="X501" s="3">
        <v>322399</v>
      </c>
      <c r="Y501" s="3">
        <v>0</v>
      </c>
      <c r="Z501" s="3">
        <v>0</v>
      </c>
      <c r="AA501" s="3">
        <v>322399</v>
      </c>
    </row>
    <row r="502" spans="1:27" ht="25.05" customHeight="1" x14ac:dyDescent="0.4">
      <c r="A502" s="2">
        <v>118103</v>
      </c>
      <c r="B502" s="4" t="s">
        <v>724</v>
      </c>
      <c r="C502" s="8" t="s">
        <v>655</v>
      </c>
      <c r="D502" s="8" t="s">
        <v>937</v>
      </c>
      <c r="E502" s="8" t="s">
        <v>1271</v>
      </c>
      <c r="F502" s="8" t="s">
        <v>709</v>
      </c>
      <c r="G502" s="8" t="s">
        <v>932</v>
      </c>
      <c r="H502" s="8" t="s">
        <v>1181</v>
      </c>
      <c r="I502" s="8" t="s">
        <v>1181</v>
      </c>
      <c r="J502" s="8" t="s">
        <v>1181</v>
      </c>
      <c r="K502" s="3">
        <v>9167</v>
      </c>
      <c r="L502" s="3">
        <v>12355</v>
      </c>
      <c r="M502" s="9">
        <f t="shared" si="30"/>
        <v>25.803318494536626</v>
      </c>
      <c r="N502" s="3">
        <v>16186</v>
      </c>
      <c r="O502" s="3">
        <v>0</v>
      </c>
      <c r="P502" s="3">
        <v>10000</v>
      </c>
      <c r="Q502" s="3">
        <v>26186</v>
      </c>
      <c r="R502" s="3">
        <v>0</v>
      </c>
      <c r="S502" s="3">
        <f t="shared" si="31"/>
        <v>26186</v>
      </c>
      <c r="T502" s="9">
        <f t="shared" si="28"/>
        <v>64.992744214465745</v>
      </c>
      <c r="U502" s="9">
        <f t="shared" si="29"/>
        <v>52.818299854884287</v>
      </c>
      <c r="V502" s="3">
        <v>3526</v>
      </c>
      <c r="W502" s="3">
        <v>5407</v>
      </c>
      <c r="X502" s="3">
        <v>7078</v>
      </c>
      <c r="Y502" s="3">
        <v>0</v>
      </c>
      <c r="Z502" s="3">
        <v>0</v>
      </c>
      <c r="AA502" s="3">
        <v>7078</v>
      </c>
    </row>
    <row r="503" spans="1:27" ht="22.05" customHeight="1" x14ac:dyDescent="0.4">
      <c r="A503" s="2">
        <v>118104</v>
      </c>
      <c r="B503" s="4" t="s">
        <v>259</v>
      </c>
      <c r="C503" s="8" t="s">
        <v>655</v>
      </c>
      <c r="D503" s="8" t="s">
        <v>937</v>
      </c>
      <c r="E503" s="8" t="s">
        <v>689</v>
      </c>
      <c r="F503" s="8" t="s">
        <v>1323</v>
      </c>
      <c r="G503" s="8" t="s">
        <v>739</v>
      </c>
      <c r="H503" s="8" t="s">
        <v>1181</v>
      </c>
      <c r="I503" s="8" t="s">
        <v>1181</v>
      </c>
      <c r="J503" s="8" t="s">
        <v>1181</v>
      </c>
      <c r="K503" s="3">
        <v>2209</v>
      </c>
      <c r="L503" s="3">
        <v>6895</v>
      </c>
      <c r="M503" s="9">
        <f t="shared" si="30"/>
        <v>67.962291515591005</v>
      </c>
      <c r="N503" s="3">
        <v>8026</v>
      </c>
      <c r="O503" s="3">
        <v>0</v>
      </c>
      <c r="P503" s="3">
        <v>3000</v>
      </c>
      <c r="Q503" s="3">
        <v>11026</v>
      </c>
      <c r="R503" s="3">
        <v>0</v>
      </c>
      <c r="S503" s="3">
        <f t="shared" si="31"/>
        <v>11026</v>
      </c>
      <c r="T503" s="9">
        <f t="shared" si="28"/>
        <v>79.965536005804466</v>
      </c>
      <c r="U503" s="9">
        <f t="shared" si="29"/>
        <v>37.465989479412301</v>
      </c>
      <c r="V503" s="3">
        <v>0</v>
      </c>
      <c r="W503" s="3">
        <v>0</v>
      </c>
      <c r="X503" s="3">
        <v>0</v>
      </c>
      <c r="Y503" s="3">
        <v>0</v>
      </c>
      <c r="Z503" s="3">
        <v>0</v>
      </c>
      <c r="AA503" s="3">
        <v>0</v>
      </c>
    </row>
    <row r="504" spans="1:27" ht="23" customHeight="1" x14ac:dyDescent="0.4">
      <c r="A504" s="2">
        <v>118200</v>
      </c>
      <c r="B504" s="4" t="s">
        <v>725</v>
      </c>
      <c r="C504" s="8" t="s">
        <v>655</v>
      </c>
      <c r="D504" s="8" t="s">
        <v>937</v>
      </c>
      <c r="E504" s="8" t="s">
        <v>1271</v>
      </c>
      <c r="F504" s="8" t="s">
        <v>709</v>
      </c>
      <c r="G504" s="8" t="s">
        <v>932</v>
      </c>
      <c r="H504" s="8" t="s">
        <v>1181</v>
      </c>
      <c r="I504" s="8" t="s">
        <v>1181</v>
      </c>
      <c r="J504" s="8" t="s">
        <v>1181</v>
      </c>
      <c r="K504" s="3">
        <v>23666</v>
      </c>
      <c r="L504" s="3">
        <v>29623</v>
      </c>
      <c r="M504" s="9">
        <f t="shared" si="30"/>
        <v>20.109374472538232</v>
      </c>
      <c r="N504" s="3">
        <v>29623</v>
      </c>
      <c r="O504" s="3">
        <v>0</v>
      </c>
      <c r="P504" s="3">
        <v>5000</v>
      </c>
      <c r="Q504" s="3">
        <v>34623</v>
      </c>
      <c r="R504" s="3">
        <v>0</v>
      </c>
      <c r="S504" s="3">
        <f t="shared" si="31"/>
        <v>34623</v>
      </c>
      <c r="T504" s="9">
        <f t="shared" si="28"/>
        <v>31.646593305028446</v>
      </c>
      <c r="U504" s="9">
        <f t="shared" si="29"/>
        <v>14.441267365624007</v>
      </c>
      <c r="V504" s="3">
        <v>35033</v>
      </c>
      <c r="W504" s="3">
        <v>7139</v>
      </c>
      <c r="X504" s="3">
        <v>9345</v>
      </c>
      <c r="Y504" s="3">
        <v>0</v>
      </c>
      <c r="Z504" s="3">
        <v>0</v>
      </c>
      <c r="AA504" s="3">
        <v>9345</v>
      </c>
    </row>
    <row r="505" spans="1:27" ht="23" customHeight="1" x14ac:dyDescent="0.4">
      <c r="A505" s="2">
        <v>118201</v>
      </c>
      <c r="B505" s="4" t="s">
        <v>260</v>
      </c>
      <c r="C505" s="8" t="s">
        <v>655</v>
      </c>
      <c r="D505" s="8" t="s">
        <v>937</v>
      </c>
      <c r="E505" s="8" t="s">
        <v>1271</v>
      </c>
      <c r="F505" s="8" t="s">
        <v>709</v>
      </c>
      <c r="G505" s="8" t="s">
        <v>924</v>
      </c>
      <c r="H505" s="8" t="s">
        <v>1181</v>
      </c>
      <c r="I505" s="8" t="s">
        <v>1181</v>
      </c>
      <c r="J505" s="8" t="s">
        <v>1181</v>
      </c>
      <c r="K505" s="3">
        <v>19174</v>
      </c>
      <c r="L505" s="3">
        <v>21567</v>
      </c>
      <c r="M505" s="9">
        <f t="shared" si="30"/>
        <v>11.095655399452868</v>
      </c>
      <c r="N505" s="3">
        <v>31783</v>
      </c>
      <c r="O505" s="3">
        <v>0</v>
      </c>
      <c r="P505" s="3">
        <v>5000</v>
      </c>
      <c r="Q505" s="3">
        <v>36783</v>
      </c>
      <c r="R505" s="3">
        <v>0</v>
      </c>
      <c r="S505" s="3">
        <f t="shared" si="31"/>
        <v>36783</v>
      </c>
      <c r="T505" s="9">
        <f t="shared" si="28"/>
        <v>47.872658565098007</v>
      </c>
      <c r="U505" s="9">
        <f t="shared" si="29"/>
        <v>41.366935812739584</v>
      </c>
      <c r="V505" s="3">
        <v>22495</v>
      </c>
      <c r="W505" s="3">
        <v>8334</v>
      </c>
      <c r="X505" s="3">
        <v>10910</v>
      </c>
      <c r="Y505" s="3">
        <v>0</v>
      </c>
      <c r="Z505" s="3">
        <v>0</v>
      </c>
      <c r="AA505" s="3">
        <v>10910</v>
      </c>
    </row>
    <row r="506" spans="1:27" ht="22.05" customHeight="1" x14ac:dyDescent="0.4">
      <c r="A506" s="2">
        <v>118300</v>
      </c>
      <c r="B506" s="4" t="s">
        <v>261</v>
      </c>
      <c r="C506" s="8" t="s">
        <v>655</v>
      </c>
      <c r="D506" s="8" t="s">
        <v>937</v>
      </c>
      <c r="E506" s="8" t="s">
        <v>1271</v>
      </c>
      <c r="F506" s="8" t="s">
        <v>709</v>
      </c>
      <c r="G506" s="8" t="s">
        <v>1281</v>
      </c>
      <c r="H506" s="8" t="s">
        <v>1181</v>
      </c>
      <c r="I506" s="8" t="s">
        <v>1181</v>
      </c>
      <c r="J506" s="8" t="s">
        <v>1181</v>
      </c>
      <c r="K506" s="3">
        <v>13597</v>
      </c>
      <c r="L506" s="3">
        <v>15182</v>
      </c>
      <c r="M506" s="9">
        <f t="shared" si="30"/>
        <v>10.439994730602029</v>
      </c>
      <c r="N506" s="3">
        <v>15182</v>
      </c>
      <c r="O506" s="3">
        <v>0</v>
      </c>
      <c r="P506" s="3">
        <v>3700</v>
      </c>
      <c r="Q506" s="3">
        <v>18882</v>
      </c>
      <c r="R506" s="3">
        <v>0</v>
      </c>
      <c r="S506" s="3">
        <f t="shared" si="31"/>
        <v>18882</v>
      </c>
      <c r="T506" s="9">
        <f t="shared" si="28"/>
        <v>27.989619743671224</v>
      </c>
      <c r="U506" s="9">
        <f t="shared" si="29"/>
        <v>19.595381845143521</v>
      </c>
      <c r="V506" s="3">
        <v>3511</v>
      </c>
      <c r="W506" s="3">
        <v>5383</v>
      </c>
      <c r="X506" s="3">
        <v>7047</v>
      </c>
      <c r="Y506" s="3">
        <v>0</v>
      </c>
      <c r="Z506" s="3">
        <v>0</v>
      </c>
      <c r="AA506" s="3">
        <v>7047</v>
      </c>
    </row>
    <row r="507" spans="1:27" ht="23" customHeight="1" x14ac:dyDescent="0.4">
      <c r="A507" s="2">
        <v>118500</v>
      </c>
      <c r="B507" s="4" t="s">
        <v>726</v>
      </c>
      <c r="C507" s="8" t="s">
        <v>655</v>
      </c>
      <c r="D507" s="8" t="s">
        <v>937</v>
      </c>
      <c r="E507" s="8" t="s">
        <v>1271</v>
      </c>
      <c r="F507" s="8" t="s">
        <v>709</v>
      </c>
      <c r="G507" s="8" t="s">
        <v>739</v>
      </c>
      <c r="H507" s="8" t="s">
        <v>1181</v>
      </c>
      <c r="I507" s="8" t="s">
        <v>1181</v>
      </c>
      <c r="J507" s="8" t="s">
        <v>1181</v>
      </c>
      <c r="K507" s="3">
        <v>1587937</v>
      </c>
      <c r="L507" s="3">
        <v>1777837</v>
      </c>
      <c r="M507" s="9">
        <f t="shared" si="30"/>
        <v>10.681519171892587</v>
      </c>
      <c r="N507" s="3">
        <v>2619374</v>
      </c>
      <c r="O507" s="3">
        <v>0</v>
      </c>
      <c r="P507" s="3">
        <v>1200000</v>
      </c>
      <c r="Q507" s="3">
        <v>3819374</v>
      </c>
      <c r="R507" s="3">
        <v>0</v>
      </c>
      <c r="S507" s="3">
        <f t="shared" si="31"/>
        <v>3819374</v>
      </c>
      <c r="T507" s="9">
        <f t="shared" si="28"/>
        <v>58.424155372058351</v>
      </c>
      <c r="U507" s="9">
        <f t="shared" si="29"/>
        <v>53.452136397221118</v>
      </c>
      <c r="V507" s="3">
        <v>113820</v>
      </c>
      <c r="W507" s="3">
        <v>84128</v>
      </c>
      <c r="X507" s="3">
        <v>110124</v>
      </c>
      <c r="Y507" s="3">
        <v>0</v>
      </c>
      <c r="Z507" s="3">
        <v>0</v>
      </c>
      <c r="AA507" s="3">
        <v>110124</v>
      </c>
    </row>
    <row r="508" spans="1:27" ht="23" customHeight="1" x14ac:dyDescent="0.4">
      <c r="A508" s="2">
        <v>119000</v>
      </c>
      <c r="B508" s="4" t="s">
        <v>262</v>
      </c>
      <c r="C508" s="8" t="s">
        <v>655</v>
      </c>
      <c r="D508" s="8" t="s">
        <v>937</v>
      </c>
      <c r="E508" s="8" t="s">
        <v>1271</v>
      </c>
      <c r="F508" s="8" t="s">
        <v>709</v>
      </c>
      <c r="G508" s="8" t="s">
        <v>1308</v>
      </c>
      <c r="H508" s="8" t="s">
        <v>1181</v>
      </c>
      <c r="I508" s="8" t="s">
        <v>1181</v>
      </c>
      <c r="J508" s="8" t="s">
        <v>1181</v>
      </c>
      <c r="K508" s="3">
        <v>1683382</v>
      </c>
      <c r="L508" s="3">
        <v>1956616</v>
      </c>
      <c r="M508" s="9">
        <f t="shared" si="30"/>
        <v>13.964620548947776</v>
      </c>
      <c r="N508" s="3">
        <v>2761360</v>
      </c>
      <c r="O508" s="3">
        <v>0</v>
      </c>
      <c r="P508" s="3">
        <v>160000</v>
      </c>
      <c r="Q508" s="3">
        <v>2921360</v>
      </c>
      <c r="R508" s="3">
        <v>0</v>
      </c>
      <c r="S508" s="3">
        <f t="shared" si="31"/>
        <v>2921360</v>
      </c>
      <c r="T508" s="9">
        <f t="shared" si="28"/>
        <v>42.376769723690337</v>
      </c>
      <c r="U508" s="9">
        <f t="shared" si="29"/>
        <v>33.023797135580693</v>
      </c>
      <c r="V508" s="3">
        <v>107695</v>
      </c>
      <c r="W508" s="3">
        <v>181604</v>
      </c>
      <c r="X508" s="3">
        <v>265023</v>
      </c>
      <c r="Y508" s="3">
        <v>0</v>
      </c>
      <c r="Z508" s="3">
        <v>0</v>
      </c>
      <c r="AA508" s="3">
        <v>265023</v>
      </c>
    </row>
    <row r="509" spans="1:27" ht="22.05" customHeight="1" x14ac:dyDescent="0.4">
      <c r="A509" s="2">
        <v>119002</v>
      </c>
      <c r="B509" s="4" t="s">
        <v>918</v>
      </c>
      <c r="C509" s="8" t="s">
        <v>655</v>
      </c>
      <c r="D509" s="8" t="s">
        <v>937</v>
      </c>
      <c r="E509" s="8" t="s">
        <v>1271</v>
      </c>
      <c r="F509" s="8" t="s">
        <v>1324</v>
      </c>
      <c r="G509" s="8" t="s">
        <v>1308</v>
      </c>
      <c r="H509" s="8" t="s">
        <v>1181</v>
      </c>
      <c r="I509" s="8" t="s">
        <v>1181</v>
      </c>
      <c r="J509" s="8" t="s">
        <v>1181</v>
      </c>
      <c r="K509" s="3">
        <v>259479</v>
      </c>
      <c r="L509" s="3">
        <v>286974</v>
      </c>
      <c r="M509" s="9">
        <f t="shared" si="30"/>
        <v>9.5810073386439196</v>
      </c>
      <c r="N509" s="3">
        <v>404258</v>
      </c>
      <c r="O509" s="3">
        <v>0</v>
      </c>
      <c r="P509" s="3">
        <v>15520</v>
      </c>
      <c r="Q509" s="3">
        <v>419778</v>
      </c>
      <c r="R509" s="3">
        <v>0</v>
      </c>
      <c r="S509" s="3">
        <f t="shared" si="31"/>
        <v>419778</v>
      </c>
      <c r="T509" s="9">
        <f t="shared" si="28"/>
        <v>38.186612923974103</v>
      </c>
      <c r="U509" s="9">
        <f t="shared" si="29"/>
        <v>31.636722267484242</v>
      </c>
      <c r="V509" s="3">
        <v>139797</v>
      </c>
      <c r="W509" s="3">
        <v>122685</v>
      </c>
      <c r="X509" s="3">
        <v>147840</v>
      </c>
      <c r="Y509" s="3">
        <v>0</v>
      </c>
      <c r="Z509" s="3">
        <v>0</v>
      </c>
      <c r="AA509" s="3">
        <v>147840</v>
      </c>
    </row>
    <row r="510" spans="1:27" ht="23" customHeight="1" x14ac:dyDescent="0.4">
      <c r="A510" s="2">
        <v>119003</v>
      </c>
      <c r="B510" s="4" t="s">
        <v>727</v>
      </c>
      <c r="C510" s="8" t="s">
        <v>655</v>
      </c>
      <c r="D510" s="8" t="s">
        <v>937</v>
      </c>
      <c r="E510" s="8" t="s">
        <v>1271</v>
      </c>
      <c r="F510" s="8" t="s">
        <v>709</v>
      </c>
      <c r="G510" s="8" t="s">
        <v>1308</v>
      </c>
      <c r="H510" s="8" t="s">
        <v>1181</v>
      </c>
      <c r="I510" s="8" t="s">
        <v>1181</v>
      </c>
      <c r="J510" s="8" t="s">
        <v>1181</v>
      </c>
      <c r="K510" s="3">
        <v>452612</v>
      </c>
      <c r="L510" s="3">
        <v>492732</v>
      </c>
      <c r="M510" s="9">
        <f t="shared" si="30"/>
        <v>8.1423573057970664</v>
      </c>
      <c r="N510" s="3">
        <v>691000</v>
      </c>
      <c r="O510" s="3">
        <v>0</v>
      </c>
      <c r="P510" s="3">
        <v>31000</v>
      </c>
      <c r="Q510" s="3">
        <v>722000</v>
      </c>
      <c r="R510" s="3">
        <v>0</v>
      </c>
      <c r="S510" s="3">
        <f t="shared" si="31"/>
        <v>722000</v>
      </c>
      <c r="T510" s="9">
        <f t="shared" si="28"/>
        <v>37.311357340720221</v>
      </c>
      <c r="U510" s="9">
        <f t="shared" si="29"/>
        <v>31.754570637119112</v>
      </c>
      <c r="V510" s="3">
        <v>169017</v>
      </c>
      <c r="W510" s="3">
        <v>259889</v>
      </c>
      <c r="X510" s="3">
        <v>314571</v>
      </c>
      <c r="Y510" s="3">
        <v>0</v>
      </c>
      <c r="Z510" s="3">
        <v>0</v>
      </c>
      <c r="AA510" s="3">
        <v>314571</v>
      </c>
    </row>
    <row r="511" spans="1:27" ht="24" customHeight="1" x14ac:dyDescent="0.4">
      <c r="A511" s="2">
        <v>119005</v>
      </c>
      <c r="B511" s="4" t="s">
        <v>263</v>
      </c>
      <c r="C511" s="8" t="s">
        <v>655</v>
      </c>
      <c r="D511" s="8" t="s">
        <v>937</v>
      </c>
      <c r="E511" s="8" t="s">
        <v>1271</v>
      </c>
      <c r="F511" s="8" t="s">
        <v>709</v>
      </c>
      <c r="G511" s="8" t="s">
        <v>932</v>
      </c>
      <c r="H511" s="8" t="s">
        <v>1181</v>
      </c>
      <c r="I511" s="8" t="s">
        <v>1181</v>
      </c>
      <c r="J511" s="8" t="s">
        <v>1181</v>
      </c>
      <c r="K511" s="3">
        <v>31938</v>
      </c>
      <c r="L511" s="3">
        <v>37868</v>
      </c>
      <c r="M511" s="9">
        <f t="shared" si="30"/>
        <v>15.659659871131298</v>
      </c>
      <c r="N511" s="3">
        <v>58104</v>
      </c>
      <c r="O511" s="3">
        <v>0</v>
      </c>
      <c r="P511" s="3">
        <v>1600</v>
      </c>
      <c r="Q511" s="3">
        <v>59704</v>
      </c>
      <c r="R511" s="3">
        <v>0</v>
      </c>
      <c r="S511" s="3">
        <f t="shared" si="31"/>
        <v>59704</v>
      </c>
      <c r="T511" s="9">
        <f t="shared" si="28"/>
        <v>46.506096743936752</v>
      </c>
      <c r="U511" s="9">
        <f t="shared" si="29"/>
        <v>36.573763901916116</v>
      </c>
      <c r="V511" s="3">
        <v>4385</v>
      </c>
      <c r="W511" s="3">
        <v>6722</v>
      </c>
      <c r="X511" s="3">
        <v>8799</v>
      </c>
      <c r="Y511" s="3">
        <v>0</v>
      </c>
      <c r="Z511" s="3">
        <v>0</v>
      </c>
      <c r="AA511" s="3">
        <v>8799</v>
      </c>
    </row>
    <row r="512" spans="1:27" ht="23" customHeight="1" x14ac:dyDescent="0.4">
      <c r="A512" s="2">
        <v>119100</v>
      </c>
      <c r="B512" s="4" t="s">
        <v>264</v>
      </c>
      <c r="C512" s="8" t="s">
        <v>655</v>
      </c>
      <c r="D512" s="8" t="s">
        <v>937</v>
      </c>
      <c r="E512" s="8" t="s">
        <v>1271</v>
      </c>
      <c r="F512" s="8" t="s">
        <v>709</v>
      </c>
      <c r="G512" s="8" t="s">
        <v>1308</v>
      </c>
      <c r="H512" s="8" t="s">
        <v>1181</v>
      </c>
      <c r="I512" s="8" t="s">
        <v>1181</v>
      </c>
      <c r="J512" s="8" t="s">
        <v>1181</v>
      </c>
      <c r="K512" s="3">
        <v>1223173</v>
      </c>
      <c r="L512" s="3">
        <v>1480268</v>
      </c>
      <c r="M512" s="9">
        <f t="shared" si="30"/>
        <v>17.368138742443936</v>
      </c>
      <c r="N512" s="3">
        <v>2207180</v>
      </c>
      <c r="O512" s="3">
        <v>0</v>
      </c>
      <c r="P512" s="3">
        <v>93500</v>
      </c>
      <c r="Q512" s="3">
        <v>2300680</v>
      </c>
      <c r="R512" s="3">
        <v>0</v>
      </c>
      <c r="S512" s="3">
        <f t="shared" si="31"/>
        <v>2300680</v>
      </c>
      <c r="T512" s="9">
        <f t="shared" si="28"/>
        <v>46.834283776970288</v>
      </c>
      <c r="U512" s="9">
        <f t="shared" si="29"/>
        <v>35.659544134777541</v>
      </c>
      <c r="V512" s="3">
        <v>117495</v>
      </c>
      <c r="W512" s="3">
        <v>203029</v>
      </c>
      <c r="X512" s="3">
        <v>305397</v>
      </c>
      <c r="Y512" s="3">
        <v>0</v>
      </c>
      <c r="Z512" s="3">
        <v>0</v>
      </c>
      <c r="AA512" s="3">
        <v>305397</v>
      </c>
    </row>
    <row r="513" spans="1:27" ht="23.25" customHeight="1" x14ac:dyDescent="0.4">
      <c r="A513" s="2">
        <v>119101</v>
      </c>
      <c r="B513" s="4" t="s">
        <v>265</v>
      </c>
      <c r="C513" s="8" t="s">
        <v>655</v>
      </c>
      <c r="D513" s="8" t="s">
        <v>937</v>
      </c>
      <c r="E513" s="8" t="s">
        <v>689</v>
      </c>
      <c r="F513" s="8" t="s">
        <v>1323</v>
      </c>
      <c r="G513" s="8" t="s">
        <v>1281</v>
      </c>
      <c r="H513" s="8" t="s">
        <v>1181</v>
      </c>
      <c r="I513" s="8" t="s">
        <v>1181</v>
      </c>
      <c r="J513" s="8" t="s">
        <v>1181</v>
      </c>
      <c r="K513" s="3">
        <v>120106</v>
      </c>
      <c r="L513" s="3">
        <v>159386</v>
      </c>
      <c r="M513" s="9">
        <f t="shared" si="30"/>
        <v>24.644573551001969</v>
      </c>
      <c r="N513" s="3">
        <v>251153</v>
      </c>
      <c r="O513" s="3">
        <v>0</v>
      </c>
      <c r="P513" s="3">
        <v>5870</v>
      </c>
      <c r="Q513" s="3">
        <v>257023</v>
      </c>
      <c r="R513" s="3">
        <v>0</v>
      </c>
      <c r="S513" s="3">
        <f t="shared" si="31"/>
        <v>257023</v>
      </c>
      <c r="T513" s="9">
        <f t="shared" si="28"/>
        <v>53.270329892655525</v>
      </c>
      <c r="U513" s="9">
        <f t="shared" si="29"/>
        <v>37.987650910618889</v>
      </c>
      <c r="V513" s="3">
        <v>3074</v>
      </c>
      <c r="W513" s="3">
        <v>7000</v>
      </c>
      <c r="X513" s="3">
        <v>25500</v>
      </c>
      <c r="Y513" s="3">
        <v>0</v>
      </c>
      <c r="Z513" s="3">
        <v>0</v>
      </c>
      <c r="AA513" s="3">
        <v>25500</v>
      </c>
    </row>
    <row r="514" spans="1:27" ht="23" customHeight="1" x14ac:dyDescent="0.4">
      <c r="A514" s="2">
        <v>119103</v>
      </c>
      <c r="B514" s="4" t="s">
        <v>266</v>
      </c>
      <c r="C514" s="8" t="s">
        <v>655</v>
      </c>
      <c r="D514" s="8" t="s">
        <v>937</v>
      </c>
      <c r="E514" s="8" t="s">
        <v>689</v>
      </c>
      <c r="F514" s="8" t="s">
        <v>1323</v>
      </c>
      <c r="G514" s="8" t="s">
        <v>1308</v>
      </c>
      <c r="H514" s="8" t="s">
        <v>1181</v>
      </c>
      <c r="I514" s="8" t="s">
        <v>1181</v>
      </c>
      <c r="J514" s="8" t="s">
        <v>1181</v>
      </c>
      <c r="K514" s="3">
        <v>22638</v>
      </c>
      <c r="L514" s="3">
        <v>43095</v>
      </c>
      <c r="M514" s="9">
        <f t="shared" si="30"/>
        <v>47.469544030630004</v>
      </c>
      <c r="N514" s="3">
        <v>58619</v>
      </c>
      <c r="O514" s="3">
        <v>0</v>
      </c>
      <c r="P514" s="3">
        <v>2348</v>
      </c>
      <c r="Q514" s="3">
        <v>60967</v>
      </c>
      <c r="R514" s="3">
        <v>0</v>
      </c>
      <c r="S514" s="3">
        <f t="shared" si="31"/>
        <v>60967</v>
      </c>
      <c r="T514" s="9">
        <f t="shared" ref="T514:T577" si="32">((S514-K514)/S514)*100</f>
        <v>62.868437023307692</v>
      </c>
      <c r="U514" s="9">
        <f t="shared" ref="U514:U577" si="33">((S514-L514)/S514)*100</f>
        <v>29.314219167746487</v>
      </c>
      <c r="V514" s="3">
        <v>0</v>
      </c>
      <c r="W514" s="3">
        <v>0</v>
      </c>
      <c r="X514" s="3">
        <v>0</v>
      </c>
      <c r="Y514" s="3">
        <v>0</v>
      </c>
      <c r="Z514" s="3">
        <v>0</v>
      </c>
      <c r="AA514" s="3">
        <v>0</v>
      </c>
    </row>
    <row r="515" spans="1:27" ht="22.05" customHeight="1" x14ac:dyDescent="0.4">
      <c r="A515" s="2">
        <v>119105</v>
      </c>
      <c r="B515" s="4" t="s">
        <v>267</v>
      </c>
      <c r="C515" s="8" t="s">
        <v>655</v>
      </c>
      <c r="D515" s="8" t="s">
        <v>937</v>
      </c>
      <c r="E515" s="8" t="s">
        <v>689</v>
      </c>
      <c r="F515" s="8" t="s">
        <v>1323</v>
      </c>
      <c r="G515" s="8" t="s">
        <v>1281</v>
      </c>
      <c r="H515" s="8" t="s">
        <v>1181</v>
      </c>
      <c r="I515" s="8" t="s">
        <v>1181</v>
      </c>
      <c r="J515" s="8" t="s">
        <v>1181</v>
      </c>
      <c r="K515" s="3">
        <v>8440</v>
      </c>
      <c r="L515" s="3">
        <v>37744</v>
      </c>
      <c r="M515" s="9">
        <f t="shared" ref="M515:M578" si="34">((L515-K515)/L515)*100</f>
        <v>77.63883001271725</v>
      </c>
      <c r="N515" s="3">
        <v>57934</v>
      </c>
      <c r="O515" s="3">
        <v>0</v>
      </c>
      <c r="P515" s="3">
        <v>16500</v>
      </c>
      <c r="Q515" s="3">
        <v>74434</v>
      </c>
      <c r="R515" s="3">
        <v>0</v>
      </c>
      <c r="S515" s="3">
        <f t="shared" ref="S515:S578" si="35">Q515+R515</f>
        <v>74434</v>
      </c>
      <c r="T515" s="9">
        <f t="shared" si="32"/>
        <v>88.661095735819657</v>
      </c>
      <c r="U515" s="9">
        <f t="shared" si="33"/>
        <v>49.291990219523335</v>
      </c>
      <c r="V515" s="3">
        <v>0</v>
      </c>
      <c r="W515" s="3">
        <v>0</v>
      </c>
      <c r="X515" s="3">
        <v>10000</v>
      </c>
      <c r="Y515" s="3">
        <v>0</v>
      </c>
      <c r="Z515" s="3">
        <v>0</v>
      </c>
      <c r="AA515" s="3">
        <v>10000</v>
      </c>
    </row>
    <row r="516" spans="1:27" ht="25.05" customHeight="1" x14ac:dyDescent="0.4">
      <c r="A516" s="2">
        <v>119106</v>
      </c>
      <c r="B516" s="4" t="s">
        <v>728</v>
      </c>
      <c r="C516" s="8" t="s">
        <v>655</v>
      </c>
      <c r="D516" s="8" t="s">
        <v>937</v>
      </c>
      <c r="E516" s="8" t="s">
        <v>689</v>
      </c>
      <c r="F516" s="8" t="s">
        <v>1323</v>
      </c>
      <c r="G516" s="8" t="s">
        <v>738</v>
      </c>
      <c r="H516" s="8" t="s">
        <v>1181</v>
      </c>
      <c r="I516" s="8" t="s">
        <v>1181</v>
      </c>
      <c r="J516" s="8" t="s">
        <v>1181</v>
      </c>
      <c r="K516" s="3">
        <v>2193</v>
      </c>
      <c r="L516" s="3">
        <v>5000</v>
      </c>
      <c r="M516" s="9">
        <f t="shared" si="34"/>
        <v>56.14</v>
      </c>
      <c r="N516" s="3">
        <v>7420</v>
      </c>
      <c r="O516" s="3">
        <v>0</v>
      </c>
      <c r="P516" s="3">
        <v>0</v>
      </c>
      <c r="Q516" s="3">
        <v>7420</v>
      </c>
      <c r="R516" s="3">
        <v>0</v>
      </c>
      <c r="S516" s="3">
        <f t="shared" si="35"/>
        <v>7420</v>
      </c>
      <c r="T516" s="9">
        <f t="shared" si="32"/>
        <v>70.444743935309972</v>
      </c>
      <c r="U516" s="9">
        <f t="shared" si="33"/>
        <v>32.614555256064691</v>
      </c>
      <c r="V516" s="3">
        <v>0</v>
      </c>
      <c r="W516" s="3">
        <v>0</v>
      </c>
      <c r="X516" s="3">
        <v>0</v>
      </c>
      <c r="Y516" s="3">
        <v>0</v>
      </c>
      <c r="Z516" s="3">
        <v>0</v>
      </c>
      <c r="AA516" s="3">
        <v>0</v>
      </c>
    </row>
    <row r="517" spans="1:27" ht="23" customHeight="1" x14ac:dyDescent="0.4">
      <c r="A517" s="2">
        <v>119107</v>
      </c>
      <c r="B517" s="4" t="s">
        <v>268</v>
      </c>
      <c r="C517" s="8" t="s">
        <v>655</v>
      </c>
      <c r="D517" s="8" t="s">
        <v>937</v>
      </c>
      <c r="E517" s="8" t="s">
        <v>689</v>
      </c>
      <c r="F517" s="8" t="s">
        <v>1323</v>
      </c>
      <c r="G517" s="8" t="s">
        <v>932</v>
      </c>
      <c r="H517" s="8" t="s">
        <v>1181</v>
      </c>
      <c r="I517" s="8" t="s">
        <v>1181</v>
      </c>
      <c r="J517" s="8" t="s">
        <v>1181</v>
      </c>
      <c r="K517" s="3">
        <v>0</v>
      </c>
      <c r="L517" s="3">
        <v>25000</v>
      </c>
      <c r="M517" s="9">
        <f t="shared" si="34"/>
        <v>100</v>
      </c>
      <c r="N517" s="3">
        <v>40600</v>
      </c>
      <c r="O517" s="3">
        <v>0</v>
      </c>
      <c r="P517" s="3">
        <v>0</v>
      </c>
      <c r="Q517" s="3">
        <v>40600</v>
      </c>
      <c r="R517" s="3">
        <v>0</v>
      </c>
      <c r="S517" s="3">
        <f t="shared" si="35"/>
        <v>40600</v>
      </c>
      <c r="T517" s="9">
        <f t="shared" si="32"/>
        <v>100</v>
      </c>
      <c r="U517" s="9">
        <f t="shared" si="33"/>
        <v>38.423645320197039</v>
      </c>
      <c r="V517" s="3">
        <v>0</v>
      </c>
      <c r="W517" s="3">
        <v>0</v>
      </c>
      <c r="X517" s="3">
        <v>10000</v>
      </c>
      <c r="Y517" s="3">
        <v>0</v>
      </c>
      <c r="Z517" s="3">
        <v>0</v>
      </c>
      <c r="AA517" s="3">
        <v>10000</v>
      </c>
    </row>
    <row r="518" spans="1:27" ht="22.05" customHeight="1" x14ac:dyDescent="0.4">
      <c r="A518" s="2">
        <v>119200</v>
      </c>
      <c r="B518" s="4" t="s">
        <v>269</v>
      </c>
      <c r="C518" s="8" t="s">
        <v>655</v>
      </c>
      <c r="D518" s="8" t="s">
        <v>937</v>
      </c>
      <c r="E518" s="8" t="s">
        <v>1271</v>
      </c>
      <c r="F518" s="8" t="s">
        <v>709</v>
      </c>
      <c r="G518" s="8" t="s">
        <v>1272</v>
      </c>
      <c r="H518" s="8" t="s">
        <v>1181</v>
      </c>
      <c r="I518" s="8" t="s">
        <v>1181</v>
      </c>
      <c r="J518" s="8" t="s">
        <v>1181</v>
      </c>
      <c r="K518" s="3">
        <v>390335</v>
      </c>
      <c r="L518" s="3">
        <v>480577</v>
      </c>
      <c r="M518" s="9">
        <f t="shared" si="34"/>
        <v>18.777844133198219</v>
      </c>
      <c r="N518" s="3">
        <v>670295</v>
      </c>
      <c r="O518" s="3">
        <v>0</v>
      </c>
      <c r="P518" s="3">
        <v>27000</v>
      </c>
      <c r="Q518" s="3">
        <v>697295</v>
      </c>
      <c r="R518" s="3">
        <v>0</v>
      </c>
      <c r="S518" s="3">
        <f t="shared" si="35"/>
        <v>697295</v>
      </c>
      <c r="T518" s="9">
        <f t="shared" si="32"/>
        <v>44.021540381043891</v>
      </c>
      <c r="U518" s="9">
        <f t="shared" si="33"/>
        <v>31.079815573035802</v>
      </c>
      <c r="V518" s="3">
        <v>170258</v>
      </c>
      <c r="W518" s="3">
        <v>129357</v>
      </c>
      <c r="X518" s="3">
        <v>172431</v>
      </c>
      <c r="Y518" s="3">
        <v>0</v>
      </c>
      <c r="Z518" s="3">
        <v>0</v>
      </c>
      <c r="AA518" s="3">
        <v>172431</v>
      </c>
    </row>
    <row r="519" spans="1:27" ht="23" customHeight="1" x14ac:dyDescent="0.4">
      <c r="A519" s="2">
        <v>119500</v>
      </c>
      <c r="B519" s="4" t="s">
        <v>270</v>
      </c>
      <c r="C519" s="8" t="s">
        <v>655</v>
      </c>
      <c r="D519" s="8" t="s">
        <v>937</v>
      </c>
      <c r="E519" s="8" t="s">
        <v>1271</v>
      </c>
      <c r="F519" s="8" t="s">
        <v>709</v>
      </c>
      <c r="G519" s="8" t="s">
        <v>1308</v>
      </c>
      <c r="H519" s="8" t="s">
        <v>1181</v>
      </c>
      <c r="I519" s="8" t="s">
        <v>1181</v>
      </c>
      <c r="J519" s="8" t="s">
        <v>1181</v>
      </c>
      <c r="K519" s="3">
        <v>1292410</v>
      </c>
      <c r="L519" s="3">
        <v>1536621</v>
      </c>
      <c r="M519" s="9">
        <f t="shared" si="34"/>
        <v>15.892728265460384</v>
      </c>
      <c r="N519" s="3">
        <v>2195511</v>
      </c>
      <c r="O519" s="3">
        <v>0</v>
      </c>
      <c r="P519" s="3">
        <v>260000</v>
      </c>
      <c r="Q519" s="3">
        <v>2455511</v>
      </c>
      <c r="R519" s="3">
        <v>0</v>
      </c>
      <c r="S519" s="3">
        <f t="shared" si="35"/>
        <v>2455511</v>
      </c>
      <c r="T519" s="9">
        <f t="shared" si="32"/>
        <v>47.366963536306699</v>
      </c>
      <c r="U519" s="9">
        <f t="shared" si="33"/>
        <v>37.421538734707362</v>
      </c>
      <c r="V519" s="3">
        <v>121353</v>
      </c>
      <c r="W519" s="3">
        <v>156016</v>
      </c>
      <c r="X519" s="3">
        <v>200315</v>
      </c>
      <c r="Y519" s="3">
        <v>0</v>
      </c>
      <c r="Z519" s="3">
        <v>0</v>
      </c>
      <c r="AA519" s="3">
        <v>200315</v>
      </c>
    </row>
    <row r="520" spans="1:27" ht="23" customHeight="1" x14ac:dyDescent="0.4">
      <c r="A520" s="2">
        <v>119503</v>
      </c>
      <c r="B520" s="4" t="s">
        <v>271</v>
      </c>
      <c r="C520" s="8" t="s">
        <v>655</v>
      </c>
      <c r="D520" s="8" t="s">
        <v>937</v>
      </c>
      <c r="E520" s="8" t="s">
        <v>1271</v>
      </c>
      <c r="F520" s="8" t="s">
        <v>709</v>
      </c>
      <c r="G520" s="8" t="s">
        <v>1281</v>
      </c>
      <c r="H520" s="8" t="s">
        <v>1181</v>
      </c>
      <c r="I520" s="8" t="s">
        <v>1181</v>
      </c>
      <c r="J520" s="8" t="s">
        <v>1181</v>
      </c>
      <c r="K520" s="3">
        <v>495913</v>
      </c>
      <c r="L520" s="3">
        <v>548870</v>
      </c>
      <c r="M520" s="9">
        <f t="shared" si="34"/>
        <v>9.6483684661213047</v>
      </c>
      <c r="N520" s="3">
        <v>824935</v>
      </c>
      <c r="O520" s="3">
        <v>0</v>
      </c>
      <c r="P520" s="3">
        <v>60000</v>
      </c>
      <c r="Q520" s="3">
        <v>884935</v>
      </c>
      <c r="R520" s="3">
        <v>0</v>
      </c>
      <c r="S520" s="3">
        <f t="shared" si="35"/>
        <v>884935</v>
      </c>
      <c r="T520" s="9">
        <f t="shared" si="32"/>
        <v>43.9605168741207</v>
      </c>
      <c r="U520" s="9">
        <f t="shared" si="33"/>
        <v>37.976235542723472</v>
      </c>
      <c r="V520" s="3">
        <v>40293</v>
      </c>
      <c r="W520" s="3">
        <v>54059</v>
      </c>
      <c r="X520" s="3">
        <v>119517</v>
      </c>
      <c r="Y520" s="3">
        <v>0</v>
      </c>
      <c r="Z520" s="3">
        <v>0</v>
      </c>
      <c r="AA520" s="3">
        <v>119517</v>
      </c>
    </row>
    <row r="521" spans="1:27" ht="24" customHeight="1" x14ac:dyDescent="0.4">
      <c r="A521" s="2">
        <v>119504</v>
      </c>
      <c r="B521" s="4" t="s">
        <v>729</v>
      </c>
      <c r="C521" s="8" t="s">
        <v>655</v>
      </c>
      <c r="D521" s="8" t="s">
        <v>937</v>
      </c>
      <c r="E521" s="8" t="s">
        <v>689</v>
      </c>
      <c r="F521" s="8" t="s">
        <v>1323</v>
      </c>
      <c r="G521" s="8" t="s">
        <v>1281</v>
      </c>
      <c r="H521" s="8" t="s">
        <v>1181</v>
      </c>
      <c r="I521" s="8" t="s">
        <v>1181</v>
      </c>
      <c r="J521" s="8" t="s">
        <v>1181</v>
      </c>
      <c r="K521" s="3">
        <v>39513</v>
      </c>
      <c r="L521" s="3">
        <v>70265</v>
      </c>
      <c r="M521" s="9">
        <f t="shared" si="34"/>
        <v>43.765743969259233</v>
      </c>
      <c r="N521" s="3">
        <v>81017</v>
      </c>
      <c r="O521" s="3">
        <v>0</v>
      </c>
      <c r="P521" s="3">
        <v>2000</v>
      </c>
      <c r="Q521" s="3">
        <v>83017</v>
      </c>
      <c r="R521" s="3">
        <v>0</v>
      </c>
      <c r="S521" s="3">
        <f t="shared" si="35"/>
        <v>83017</v>
      </c>
      <c r="T521" s="9">
        <f t="shared" si="32"/>
        <v>52.403724538347561</v>
      </c>
      <c r="U521" s="9">
        <f t="shared" si="33"/>
        <v>15.360709252321813</v>
      </c>
      <c r="V521" s="3">
        <v>1601</v>
      </c>
      <c r="W521" s="3">
        <v>3500</v>
      </c>
      <c r="X521" s="3">
        <v>4550</v>
      </c>
      <c r="Y521" s="3">
        <v>0</v>
      </c>
      <c r="Z521" s="3">
        <v>0</v>
      </c>
      <c r="AA521" s="3">
        <v>4550</v>
      </c>
    </row>
    <row r="522" spans="1:27" ht="23" customHeight="1" x14ac:dyDescent="0.4">
      <c r="A522" s="2">
        <v>119505</v>
      </c>
      <c r="B522" s="4" t="s">
        <v>272</v>
      </c>
      <c r="C522" s="8" t="s">
        <v>655</v>
      </c>
      <c r="D522" s="8" t="s">
        <v>937</v>
      </c>
      <c r="E522" s="8" t="s">
        <v>1271</v>
      </c>
      <c r="F522" s="8" t="s">
        <v>709</v>
      </c>
      <c r="G522" s="8" t="s">
        <v>932</v>
      </c>
      <c r="H522" s="8" t="s">
        <v>1181</v>
      </c>
      <c r="I522" s="8" t="s">
        <v>1181</v>
      </c>
      <c r="J522" s="8" t="s">
        <v>1181</v>
      </c>
      <c r="K522" s="3">
        <v>87912</v>
      </c>
      <c r="L522" s="3">
        <v>115497</v>
      </c>
      <c r="M522" s="9">
        <f t="shared" si="34"/>
        <v>23.883737239928308</v>
      </c>
      <c r="N522" s="3">
        <v>180175</v>
      </c>
      <c r="O522" s="3">
        <v>0</v>
      </c>
      <c r="P522" s="3">
        <v>13500</v>
      </c>
      <c r="Q522" s="3">
        <v>193675</v>
      </c>
      <c r="R522" s="3">
        <v>0</v>
      </c>
      <c r="S522" s="3">
        <f t="shared" si="35"/>
        <v>193675</v>
      </c>
      <c r="T522" s="9">
        <f t="shared" si="32"/>
        <v>54.608493610429839</v>
      </c>
      <c r="U522" s="9">
        <f t="shared" si="33"/>
        <v>40.36556086226927</v>
      </c>
      <c r="V522" s="3">
        <v>29346</v>
      </c>
      <c r="W522" s="3">
        <v>39905</v>
      </c>
      <c r="X522" s="3">
        <v>52966</v>
      </c>
      <c r="Y522" s="3">
        <v>0</v>
      </c>
      <c r="Z522" s="3">
        <v>0</v>
      </c>
      <c r="AA522" s="3">
        <v>52966</v>
      </c>
    </row>
    <row r="523" spans="1:27" ht="24" customHeight="1" x14ac:dyDescent="0.4">
      <c r="A523" s="2">
        <v>119506</v>
      </c>
      <c r="B523" s="4" t="s">
        <v>730</v>
      </c>
      <c r="C523" s="8" t="s">
        <v>655</v>
      </c>
      <c r="D523" s="8" t="s">
        <v>937</v>
      </c>
      <c r="E523" s="8" t="s">
        <v>1271</v>
      </c>
      <c r="F523" s="8" t="s">
        <v>709</v>
      </c>
      <c r="G523" s="8" t="s">
        <v>1322</v>
      </c>
      <c r="H523" s="8" t="s">
        <v>1181</v>
      </c>
      <c r="I523" s="8" t="s">
        <v>1181</v>
      </c>
      <c r="J523" s="8" t="s">
        <v>1181</v>
      </c>
      <c r="K523" s="3">
        <v>40059</v>
      </c>
      <c r="L523" s="3">
        <v>96802</v>
      </c>
      <c r="M523" s="9">
        <f t="shared" si="34"/>
        <v>58.617590545649875</v>
      </c>
      <c r="N523" s="3">
        <v>97802</v>
      </c>
      <c r="O523" s="3">
        <v>0</v>
      </c>
      <c r="P523" s="3">
        <v>300</v>
      </c>
      <c r="Q523" s="3">
        <v>98102</v>
      </c>
      <c r="R523" s="3">
        <v>0</v>
      </c>
      <c r="S523" s="3">
        <f t="shared" si="35"/>
        <v>98102</v>
      </c>
      <c r="T523" s="9">
        <f t="shared" si="32"/>
        <v>59.165970112739799</v>
      </c>
      <c r="U523" s="9">
        <f t="shared" si="33"/>
        <v>1.3251513730606921</v>
      </c>
      <c r="V523" s="3">
        <v>33140</v>
      </c>
      <c r="W523" s="3">
        <v>8585</v>
      </c>
      <c r="X523" s="3">
        <v>11238</v>
      </c>
      <c r="Y523" s="3">
        <v>0</v>
      </c>
      <c r="Z523" s="3">
        <v>0</v>
      </c>
      <c r="AA523" s="3">
        <v>11238</v>
      </c>
    </row>
    <row r="524" spans="1:27" ht="23" customHeight="1" x14ac:dyDescent="0.4">
      <c r="A524" s="2">
        <v>119510</v>
      </c>
      <c r="B524" s="4" t="s">
        <v>273</v>
      </c>
      <c r="C524" s="8" t="s">
        <v>655</v>
      </c>
      <c r="D524" s="8" t="s">
        <v>937</v>
      </c>
      <c r="E524" s="8" t="s">
        <v>1271</v>
      </c>
      <c r="F524" s="8" t="s">
        <v>709</v>
      </c>
      <c r="G524" s="8" t="s">
        <v>932</v>
      </c>
      <c r="H524" s="8" t="s">
        <v>1181</v>
      </c>
      <c r="I524" s="8" t="s">
        <v>1181</v>
      </c>
      <c r="J524" s="8" t="s">
        <v>1181</v>
      </c>
      <c r="K524" s="3">
        <v>615336</v>
      </c>
      <c r="L524" s="3">
        <v>729727</v>
      </c>
      <c r="M524" s="9">
        <f t="shared" si="34"/>
        <v>15.675862343040617</v>
      </c>
      <c r="N524" s="3">
        <v>1030281</v>
      </c>
      <c r="O524" s="3">
        <v>0</v>
      </c>
      <c r="P524" s="3">
        <v>109700</v>
      </c>
      <c r="Q524" s="3">
        <v>1139981</v>
      </c>
      <c r="R524" s="3">
        <v>0</v>
      </c>
      <c r="S524" s="3">
        <f t="shared" si="35"/>
        <v>1139981</v>
      </c>
      <c r="T524" s="9">
        <f t="shared" si="32"/>
        <v>46.02225826570794</v>
      </c>
      <c r="U524" s="9">
        <f t="shared" si="33"/>
        <v>35.987792779002461</v>
      </c>
      <c r="V524" s="3">
        <v>138385</v>
      </c>
      <c r="W524" s="3">
        <v>95993</v>
      </c>
      <c r="X524" s="3">
        <v>143935</v>
      </c>
      <c r="Y524" s="3">
        <v>0</v>
      </c>
      <c r="Z524" s="3">
        <v>0</v>
      </c>
      <c r="AA524" s="3">
        <v>143935</v>
      </c>
    </row>
    <row r="525" spans="1:27" ht="22.05" customHeight="1" x14ac:dyDescent="0.4">
      <c r="A525" s="2">
        <v>119600</v>
      </c>
      <c r="B525" s="4" t="s">
        <v>274</v>
      </c>
      <c r="C525" s="8" t="s">
        <v>655</v>
      </c>
      <c r="D525" s="8" t="s">
        <v>937</v>
      </c>
      <c r="E525" s="8" t="s">
        <v>1271</v>
      </c>
      <c r="F525" s="8" t="s">
        <v>709</v>
      </c>
      <c r="G525" s="8" t="s">
        <v>1308</v>
      </c>
      <c r="H525" s="8" t="s">
        <v>1181</v>
      </c>
      <c r="I525" s="8" t="s">
        <v>1181</v>
      </c>
      <c r="J525" s="8" t="s">
        <v>1181</v>
      </c>
      <c r="K525" s="3">
        <v>1451254</v>
      </c>
      <c r="L525" s="3">
        <v>1697158</v>
      </c>
      <c r="M525" s="9">
        <f t="shared" si="34"/>
        <v>14.489163648876533</v>
      </c>
      <c r="N525" s="3">
        <v>2576607</v>
      </c>
      <c r="O525" s="3">
        <v>0</v>
      </c>
      <c r="P525" s="3">
        <v>200000</v>
      </c>
      <c r="Q525" s="3">
        <v>2776607</v>
      </c>
      <c r="R525" s="3">
        <v>0</v>
      </c>
      <c r="S525" s="3">
        <f t="shared" si="35"/>
        <v>2776607</v>
      </c>
      <c r="T525" s="9">
        <f t="shared" si="32"/>
        <v>47.73282643168443</v>
      </c>
      <c r="U525" s="9">
        <f t="shared" si="33"/>
        <v>38.876549688162562</v>
      </c>
      <c r="V525" s="3">
        <v>56756</v>
      </c>
      <c r="W525" s="3">
        <v>73027</v>
      </c>
      <c r="X525" s="3">
        <v>132502</v>
      </c>
      <c r="Y525" s="3">
        <v>0</v>
      </c>
      <c r="Z525" s="3">
        <v>0</v>
      </c>
      <c r="AA525" s="3">
        <v>132502</v>
      </c>
    </row>
    <row r="526" spans="1:27" ht="23" customHeight="1" x14ac:dyDescent="0.4">
      <c r="A526" s="2">
        <v>119604</v>
      </c>
      <c r="B526" s="4" t="s">
        <v>275</v>
      </c>
      <c r="C526" s="8" t="s">
        <v>655</v>
      </c>
      <c r="D526" s="8" t="s">
        <v>937</v>
      </c>
      <c r="E526" s="8" t="s">
        <v>1271</v>
      </c>
      <c r="F526" s="8" t="s">
        <v>709</v>
      </c>
      <c r="G526" s="8" t="s">
        <v>1308</v>
      </c>
      <c r="H526" s="8" t="s">
        <v>1181</v>
      </c>
      <c r="I526" s="8" t="s">
        <v>1181</v>
      </c>
      <c r="J526" s="8" t="s">
        <v>1181</v>
      </c>
      <c r="K526" s="3">
        <v>175999</v>
      </c>
      <c r="L526" s="3">
        <v>219177</v>
      </c>
      <c r="M526" s="9">
        <f t="shared" si="34"/>
        <v>19.700059769045108</v>
      </c>
      <c r="N526" s="3">
        <v>343416</v>
      </c>
      <c r="O526" s="3">
        <v>0</v>
      </c>
      <c r="P526" s="3">
        <v>24000</v>
      </c>
      <c r="Q526" s="3">
        <v>367416</v>
      </c>
      <c r="R526" s="3">
        <v>0</v>
      </c>
      <c r="S526" s="3">
        <f t="shared" si="35"/>
        <v>367416</v>
      </c>
      <c r="T526" s="9">
        <f t="shared" si="32"/>
        <v>52.098166655779821</v>
      </c>
      <c r="U526" s="9">
        <f t="shared" si="33"/>
        <v>40.346364883401918</v>
      </c>
      <c r="V526" s="3">
        <v>40784</v>
      </c>
      <c r="W526" s="3">
        <v>34812</v>
      </c>
      <c r="X526" s="3">
        <v>45569</v>
      </c>
      <c r="Y526" s="3">
        <v>0</v>
      </c>
      <c r="Z526" s="3">
        <v>0</v>
      </c>
      <c r="AA526" s="3">
        <v>45569</v>
      </c>
    </row>
    <row r="527" spans="1:27" ht="23" customHeight="1" x14ac:dyDescent="0.4">
      <c r="A527" s="2">
        <v>119606</v>
      </c>
      <c r="B527" s="4" t="s">
        <v>276</v>
      </c>
      <c r="C527" s="8" t="s">
        <v>655</v>
      </c>
      <c r="D527" s="8" t="s">
        <v>937</v>
      </c>
      <c r="E527" s="8" t="s">
        <v>1271</v>
      </c>
      <c r="F527" s="8" t="s">
        <v>709</v>
      </c>
      <c r="G527" s="8" t="s">
        <v>1308</v>
      </c>
      <c r="H527" s="8" t="s">
        <v>1181</v>
      </c>
      <c r="I527" s="8" t="s">
        <v>1181</v>
      </c>
      <c r="J527" s="8" t="s">
        <v>1181</v>
      </c>
      <c r="K527" s="3">
        <v>196207</v>
      </c>
      <c r="L527" s="3">
        <v>236426</v>
      </c>
      <c r="M527" s="9">
        <f t="shared" si="34"/>
        <v>17.011242418346544</v>
      </c>
      <c r="N527" s="3">
        <v>347145</v>
      </c>
      <c r="O527" s="3">
        <v>0</v>
      </c>
      <c r="P527" s="3">
        <v>20000</v>
      </c>
      <c r="Q527" s="3">
        <v>367145</v>
      </c>
      <c r="R527" s="3">
        <v>0</v>
      </c>
      <c r="S527" s="3">
        <f t="shared" si="35"/>
        <v>367145</v>
      </c>
      <c r="T527" s="9">
        <f t="shared" si="32"/>
        <v>46.558716583366241</v>
      </c>
      <c r="U527" s="9">
        <f t="shared" si="33"/>
        <v>35.604189080608478</v>
      </c>
      <c r="V527" s="3">
        <v>37330</v>
      </c>
      <c r="W527" s="3">
        <v>27850</v>
      </c>
      <c r="X527" s="3">
        <v>36455</v>
      </c>
      <c r="Y527" s="3">
        <v>0</v>
      </c>
      <c r="Z527" s="3">
        <v>0</v>
      </c>
      <c r="AA527" s="3">
        <v>36455</v>
      </c>
    </row>
    <row r="528" spans="1:27" ht="22.05" customHeight="1" x14ac:dyDescent="0.4">
      <c r="A528" s="2">
        <v>119610</v>
      </c>
      <c r="B528" s="4" t="s">
        <v>277</v>
      </c>
      <c r="C528" s="8" t="s">
        <v>655</v>
      </c>
      <c r="D528" s="8" t="s">
        <v>937</v>
      </c>
      <c r="E528" s="8" t="s">
        <v>689</v>
      </c>
      <c r="F528" s="8" t="s">
        <v>1323</v>
      </c>
      <c r="G528" s="8" t="s">
        <v>932</v>
      </c>
      <c r="H528" s="8" t="s">
        <v>1181</v>
      </c>
      <c r="I528" s="8" t="s">
        <v>1181</v>
      </c>
      <c r="J528" s="8" t="s">
        <v>1181</v>
      </c>
      <c r="K528" s="3">
        <v>1773</v>
      </c>
      <c r="L528" s="3">
        <v>6200</v>
      </c>
      <c r="M528" s="9">
        <f t="shared" si="34"/>
        <v>71.403225806451616</v>
      </c>
      <c r="N528" s="3">
        <v>7545</v>
      </c>
      <c r="O528" s="3">
        <v>0</v>
      </c>
      <c r="P528" s="3">
        <v>0</v>
      </c>
      <c r="Q528" s="3">
        <v>7545</v>
      </c>
      <c r="R528" s="3">
        <v>0</v>
      </c>
      <c r="S528" s="3">
        <f t="shared" si="35"/>
        <v>7545</v>
      </c>
      <c r="T528" s="9">
        <f t="shared" si="32"/>
        <v>76.500994035785283</v>
      </c>
      <c r="U528" s="9">
        <f t="shared" si="33"/>
        <v>17.826375082836314</v>
      </c>
      <c r="V528" s="3">
        <v>878</v>
      </c>
      <c r="W528" s="3">
        <v>2000</v>
      </c>
      <c r="X528" s="3">
        <v>2600</v>
      </c>
      <c r="Y528" s="3">
        <v>0</v>
      </c>
      <c r="Z528" s="3">
        <v>0</v>
      </c>
      <c r="AA528" s="3">
        <v>2600</v>
      </c>
    </row>
    <row r="529" spans="1:27" ht="23" customHeight="1" x14ac:dyDescent="0.4">
      <c r="A529" s="2">
        <v>119700</v>
      </c>
      <c r="B529" s="4" t="s">
        <v>278</v>
      </c>
      <c r="C529" s="8" t="s">
        <v>655</v>
      </c>
      <c r="D529" s="8" t="s">
        <v>937</v>
      </c>
      <c r="E529" s="8" t="s">
        <v>1271</v>
      </c>
      <c r="F529" s="8" t="s">
        <v>709</v>
      </c>
      <c r="G529" s="8" t="s">
        <v>1308</v>
      </c>
      <c r="H529" s="8" t="s">
        <v>1181</v>
      </c>
      <c r="I529" s="8" t="s">
        <v>1181</v>
      </c>
      <c r="J529" s="8" t="s">
        <v>1181</v>
      </c>
      <c r="K529" s="3">
        <v>511816</v>
      </c>
      <c r="L529" s="3">
        <v>568976</v>
      </c>
      <c r="M529" s="9">
        <f t="shared" si="34"/>
        <v>10.046117938190715</v>
      </c>
      <c r="N529" s="3">
        <v>815545</v>
      </c>
      <c r="O529" s="3">
        <v>0</v>
      </c>
      <c r="P529" s="3">
        <v>140000</v>
      </c>
      <c r="Q529" s="3">
        <v>955545</v>
      </c>
      <c r="R529" s="3">
        <v>0</v>
      </c>
      <c r="S529" s="3">
        <f t="shared" si="35"/>
        <v>955545</v>
      </c>
      <c r="T529" s="9">
        <f t="shared" si="32"/>
        <v>46.437268783783075</v>
      </c>
      <c r="U529" s="9">
        <f t="shared" si="33"/>
        <v>40.455342239245667</v>
      </c>
      <c r="V529" s="3">
        <v>77420</v>
      </c>
      <c r="W529" s="3">
        <v>98806</v>
      </c>
      <c r="X529" s="3">
        <v>127707</v>
      </c>
      <c r="Y529" s="3">
        <v>0</v>
      </c>
      <c r="Z529" s="3">
        <v>0</v>
      </c>
      <c r="AA529" s="3">
        <v>127707</v>
      </c>
    </row>
    <row r="530" spans="1:27" ht="23.25" customHeight="1" x14ac:dyDescent="0.4">
      <c r="A530" s="2">
        <v>120000</v>
      </c>
      <c r="B530" s="4" t="s">
        <v>279</v>
      </c>
      <c r="C530" s="8" t="s">
        <v>655</v>
      </c>
      <c r="D530" s="8" t="s">
        <v>937</v>
      </c>
      <c r="E530" s="8" t="s">
        <v>1271</v>
      </c>
      <c r="F530" s="8" t="s">
        <v>709</v>
      </c>
      <c r="G530" s="8" t="s">
        <v>1308</v>
      </c>
      <c r="H530" s="8" t="s">
        <v>1181</v>
      </c>
      <c r="I530" s="8" t="s">
        <v>1181</v>
      </c>
      <c r="J530" s="8" t="s">
        <v>1181</v>
      </c>
      <c r="K530" s="3">
        <v>1693876</v>
      </c>
      <c r="L530" s="3">
        <v>1942357</v>
      </c>
      <c r="M530" s="9">
        <f t="shared" si="34"/>
        <v>12.79275642943084</v>
      </c>
      <c r="N530" s="3">
        <v>2724275</v>
      </c>
      <c r="O530" s="3">
        <v>0</v>
      </c>
      <c r="P530" s="3">
        <v>400000</v>
      </c>
      <c r="Q530" s="3">
        <v>3124275</v>
      </c>
      <c r="R530" s="3">
        <v>0</v>
      </c>
      <c r="S530" s="3">
        <f t="shared" si="35"/>
        <v>3124275</v>
      </c>
      <c r="T530" s="9">
        <f t="shared" si="32"/>
        <v>45.783389746421172</v>
      </c>
      <c r="U530" s="9">
        <f t="shared" si="33"/>
        <v>37.830152595402133</v>
      </c>
      <c r="V530" s="3">
        <v>365588</v>
      </c>
      <c r="W530" s="3">
        <v>272320</v>
      </c>
      <c r="X530" s="3">
        <v>388955</v>
      </c>
      <c r="Y530" s="3">
        <v>0</v>
      </c>
      <c r="Z530" s="3">
        <v>0</v>
      </c>
      <c r="AA530" s="3">
        <v>388955</v>
      </c>
    </row>
    <row r="531" spans="1:27" ht="23" customHeight="1" x14ac:dyDescent="0.4">
      <c r="A531" s="2">
        <v>120002</v>
      </c>
      <c r="B531" s="4" t="s">
        <v>280</v>
      </c>
      <c r="C531" s="8" t="s">
        <v>655</v>
      </c>
      <c r="D531" s="8" t="s">
        <v>937</v>
      </c>
      <c r="E531" s="8" t="s">
        <v>1271</v>
      </c>
      <c r="F531" s="8" t="s">
        <v>709</v>
      </c>
      <c r="G531" s="8" t="s">
        <v>1308</v>
      </c>
      <c r="H531" s="8" t="s">
        <v>1181</v>
      </c>
      <c r="I531" s="8" t="s">
        <v>1181</v>
      </c>
      <c r="J531" s="8" t="s">
        <v>1181</v>
      </c>
      <c r="K531" s="3">
        <v>880178</v>
      </c>
      <c r="L531" s="3">
        <v>1029097</v>
      </c>
      <c r="M531" s="9">
        <f t="shared" si="34"/>
        <v>14.47084191286147</v>
      </c>
      <c r="N531" s="3">
        <v>1519349</v>
      </c>
      <c r="O531" s="3">
        <v>0</v>
      </c>
      <c r="P531" s="3">
        <v>140000</v>
      </c>
      <c r="Q531" s="3">
        <v>1659349</v>
      </c>
      <c r="R531" s="3">
        <v>0</v>
      </c>
      <c r="S531" s="3">
        <f t="shared" si="35"/>
        <v>1659349</v>
      </c>
      <c r="T531" s="9">
        <f t="shared" si="32"/>
        <v>46.95642688789399</v>
      </c>
      <c r="U531" s="9">
        <f t="shared" si="33"/>
        <v>37.981883256626539</v>
      </c>
      <c r="V531" s="3">
        <v>37755</v>
      </c>
      <c r="W531" s="3">
        <v>76150</v>
      </c>
      <c r="X531" s="3">
        <v>100776</v>
      </c>
      <c r="Y531" s="3">
        <v>0</v>
      </c>
      <c r="Z531" s="3">
        <v>0</v>
      </c>
      <c r="AA531" s="3">
        <v>100776</v>
      </c>
    </row>
    <row r="532" spans="1:27" ht="22.05" customHeight="1" x14ac:dyDescent="0.4">
      <c r="A532" s="2">
        <v>120003</v>
      </c>
      <c r="B532" s="4" t="s">
        <v>281</v>
      </c>
      <c r="C532" s="8" t="s">
        <v>655</v>
      </c>
      <c r="D532" s="8" t="s">
        <v>937</v>
      </c>
      <c r="E532" s="8" t="s">
        <v>1271</v>
      </c>
      <c r="F532" s="8" t="s">
        <v>709</v>
      </c>
      <c r="G532" s="8" t="s">
        <v>1281</v>
      </c>
      <c r="H532" s="8" t="s">
        <v>1181</v>
      </c>
      <c r="I532" s="8" t="s">
        <v>1181</v>
      </c>
      <c r="J532" s="8" t="s">
        <v>1181</v>
      </c>
      <c r="K532" s="3">
        <v>45910</v>
      </c>
      <c r="L532" s="3">
        <v>83169</v>
      </c>
      <c r="M532" s="9">
        <f t="shared" si="34"/>
        <v>44.799143911794062</v>
      </c>
      <c r="N532" s="3">
        <v>83169</v>
      </c>
      <c r="O532" s="3">
        <v>0</v>
      </c>
      <c r="P532" s="3">
        <v>3000</v>
      </c>
      <c r="Q532" s="3">
        <v>86169</v>
      </c>
      <c r="R532" s="3">
        <v>0</v>
      </c>
      <c r="S532" s="3">
        <f t="shared" si="35"/>
        <v>86169</v>
      </c>
      <c r="T532" s="9">
        <f t="shared" si="32"/>
        <v>46.720978542167138</v>
      </c>
      <c r="U532" s="9">
        <f t="shared" si="33"/>
        <v>3.4815304807993592</v>
      </c>
      <c r="V532" s="3">
        <v>3525</v>
      </c>
      <c r="W532" s="3">
        <v>5404</v>
      </c>
      <c r="X532" s="3">
        <v>7074</v>
      </c>
      <c r="Y532" s="3">
        <v>0</v>
      </c>
      <c r="Z532" s="3">
        <v>0</v>
      </c>
      <c r="AA532" s="3">
        <v>7074</v>
      </c>
    </row>
    <row r="533" spans="1:27" ht="23" customHeight="1" x14ac:dyDescent="0.4">
      <c r="A533" s="2">
        <v>120004</v>
      </c>
      <c r="B533" s="4" t="s">
        <v>282</v>
      </c>
      <c r="C533" s="8" t="s">
        <v>655</v>
      </c>
      <c r="D533" s="8" t="s">
        <v>937</v>
      </c>
      <c r="E533" s="8" t="s">
        <v>1271</v>
      </c>
      <c r="F533" s="8" t="s">
        <v>709</v>
      </c>
      <c r="G533" s="8" t="s">
        <v>1308</v>
      </c>
      <c r="H533" s="8" t="s">
        <v>1181</v>
      </c>
      <c r="I533" s="8" t="s">
        <v>1181</v>
      </c>
      <c r="J533" s="8" t="s">
        <v>1181</v>
      </c>
      <c r="K533" s="3">
        <v>746192</v>
      </c>
      <c r="L533" s="3">
        <v>923709</v>
      </c>
      <c r="M533" s="9">
        <f t="shared" si="34"/>
        <v>19.217848911291327</v>
      </c>
      <c r="N533" s="3">
        <v>1385272</v>
      </c>
      <c r="O533" s="3">
        <v>0</v>
      </c>
      <c r="P533" s="3">
        <v>63000</v>
      </c>
      <c r="Q533" s="3">
        <v>1448272</v>
      </c>
      <c r="R533" s="3">
        <v>0</v>
      </c>
      <c r="S533" s="3">
        <f t="shared" si="35"/>
        <v>1448272</v>
      </c>
      <c r="T533" s="9">
        <f t="shared" si="32"/>
        <v>48.477081653170124</v>
      </c>
      <c r="U533" s="9">
        <f t="shared" si="33"/>
        <v>36.219922776936933</v>
      </c>
      <c r="V533" s="3">
        <v>92997</v>
      </c>
      <c r="W533" s="3">
        <v>155782</v>
      </c>
      <c r="X533" s="3">
        <v>224268</v>
      </c>
      <c r="Y533" s="3">
        <v>0</v>
      </c>
      <c r="Z533" s="3">
        <v>0</v>
      </c>
      <c r="AA533" s="3">
        <v>224268</v>
      </c>
    </row>
    <row r="534" spans="1:27" ht="23" customHeight="1" x14ac:dyDescent="0.4">
      <c r="A534" s="2">
        <v>120005</v>
      </c>
      <c r="B534" s="4" t="s">
        <v>731</v>
      </c>
      <c r="C534" s="8" t="s">
        <v>655</v>
      </c>
      <c r="D534" s="8" t="s">
        <v>937</v>
      </c>
      <c r="E534" s="8" t="s">
        <v>1271</v>
      </c>
      <c r="F534" s="8" t="s">
        <v>1324</v>
      </c>
      <c r="G534" s="8" t="s">
        <v>1308</v>
      </c>
      <c r="H534" s="8" t="s">
        <v>1181</v>
      </c>
      <c r="I534" s="8" t="s">
        <v>1181</v>
      </c>
      <c r="J534" s="8" t="s">
        <v>1181</v>
      </c>
      <c r="K534" s="3">
        <v>107108</v>
      </c>
      <c r="L534" s="3">
        <v>169768</v>
      </c>
      <c r="M534" s="9">
        <f t="shared" si="34"/>
        <v>36.909193723198719</v>
      </c>
      <c r="N534" s="3">
        <v>189768</v>
      </c>
      <c r="O534" s="3">
        <v>0</v>
      </c>
      <c r="P534" s="3">
        <v>15967</v>
      </c>
      <c r="Q534" s="3">
        <v>205735</v>
      </c>
      <c r="R534" s="3">
        <v>0</v>
      </c>
      <c r="S534" s="3">
        <f t="shared" si="35"/>
        <v>205735</v>
      </c>
      <c r="T534" s="9">
        <f t="shared" si="32"/>
        <v>47.938853379347215</v>
      </c>
      <c r="U534" s="9">
        <f t="shared" si="33"/>
        <v>17.482197973120762</v>
      </c>
      <c r="V534" s="3">
        <v>70814</v>
      </c>
      <c r="W534" s="3">
        <v>13904</v>
      </c>
      <c r="X534" s="3">
        <v>18200</v>
      </c>
      <c r="Y534" s="3">
        <v>0</v>
      </c>
      <c r="Z534" s="3">
        <v>0</v>
      </c>
      <c r="AA534" s="3">
        <v>18200</v>
      </c>
    </row>
    <row r="535" spans="1:27" ht="23" customHeight="1" x14ac:dyDescent="0.4">
      <c r="A535" s="2">
        <v>120006</v>
      </c>
      <c r="B535" s="4" t="s">
        <v>283</v>
      </c>
      <c r="C535" s="8" t="s">
        <v>655</v>
      </c>
      <c r="D535" s="8" t="s">
        <v>937</v>
      </c>
      <c r="E535" s="8" t="s">
        <v>1271</v>
      </c>
      <c r="F535" s="8" t="s">
        <v>709</v>
      </c>
      <c r="G535" s="8" t="s">
        <v>1308</v>
      </c>
      <c r="H535" s="8" t="s">
        <v>1181</v>
      </c>
      <c r="I535" s="8" t="s">
        <v>1181</v>
      </c>
      <c r="J535" s="8" t="s">
        <v>1181</v>
      </c>
      <c r="K535" s="3">
        <v>724739</v>
      </c>
      <c r="L535" s="3">
        <v>875695</v>
      </c>
      <c r="M535" s="9">
        <f t="shared" si="34"/>
        <v>17.238422053340489</v>
      </c>
      <c r="N535" s="3">
        <v>1304818</v>
      </c>
      <c r="O535" s="3">
        <v>0</v>
      </c>
      <c r="P535" s="3">
        <v>80000</v>
      </c>
      <c r="Q535" s="3">
        <v>1384818</v>
      </c>
      <c r="R535" s="3">
        <v>0</v>
      </c>
      <c r="S535" s="3">
        <f t="shared" si="35"/>
        <v>1384818</v>
      </c>
      <c r="T535" s="9">
        <f t="shared" si="32"/>
        <v>47.665397185767375</v>
      </c>
      <c r="U535" s="9">
        <f t="shared" si="33"/>
        <v>36.764614555847771</v>
      </c>
      <c r="V535" s="3">
        <v>49720</v>
      </c>
      <c r="W535" s="3">
        <v>93532</v>
      </c>
      <c r="X535" s="3">
        <v>128071</v>
      </c>
      <c r="Y535" s="3">
        <v>0</v>
      </c>
      <c r="Z535" s="3">
        <v>0</v>
      </c>
      <c r="AA535" s="3">
        <v>128071</v>
      </c>
    </row>
    <row r="536" spans="1:27" ht="22.05" customHeight="1" x14ac:dyDescent="0.4">
      <c r="A536" s="2">
        <v>120007</v>
      </c>
      <c r="B536" s="4" t="s">
        <v>284</v>
      </c>
      <c r="C536" s="8" t="s">
        <v>655</v>
      </c>
      <c r="D536" s="8" t="s">
        <v>937</v>
      </c>
      <c r="E536" s="8" t="s">
        <v>1271</v>
      </c>
      <c r="F536" s="8" t="s">
        <v>709</v>
      </c>
      <c r="G536" s="8" t="s">
        <v>1308</v>
      </c>
      <c r="H536" s="8" t="s">
        <v>1181</v>
      </c>
      <c r="I536" s="8" t="s">
        <v>1181</v>
      </c>
      <c r="J536" s="8" t="s">
        <v>1181</v>
      </c>
      <c r="K536" s="3">
        <v>761027</v>
      </c>
      <c r="L536" s="3">
        <v>939499</v>
      </c>
      <c r="M536" s="9">
        <f t="shared" si="34"/>
        <v>18.996507713153498</v>
      </c>
      <c r="N536" s="3">
        <v>1455738</v>
      </c>
      <c r="O536" s="3">
        <v>0</v>
      </c>
      <c r="P536" s="3">
        <v>40000</v>
      </c>
      <c r="Q536" s="3">
        <v>1495738</v>
      </c>
      <c r="R536" s="3">
        <v>0</v>
      </c>
      <c r="S536" s="3">
        <f t="shared" si="35"/>
        <v>1495738</v>
      </c>
      <c r="T536" s="9">
        <f t="shared" si="32"/>
        <v>49.12030048043173</v>
      </c>
      <c r="U536" s="9">
        <f t="shared" si="33"/>
        <v>37.188264254836071</v>
      </c>
      <c r="V536" s="3">
        <v>146782</v>
      </c>
      <c r="W536" s="3">
        <v>127154</v>
      </c>
      <c r="X536" s="3">
        <v>165994</v>
      </c>
      <c r="Y536" s="3">
        <v>0</v>
      </c>
      <c r="Z536" s="3">
        <v>0</v>
      </c>
      <c r="AA536" s="3">
        <v>165994</v>
      </c>
    </row>
    <row r="537" spans="1:27" ht="23" customHeight="1" x14ac:dyDescent="0.4">
      <c r="A537" s="2">
        <v>120013</v>
      </c>
      <c r="B537" s="4" t="s">
        <v>285</v>
      </c>
      <c r="C537" s="8" t="s">
        <v>655</v>
      </c>
      <c r="D537" s="8" t="s">
        <v>937</v>
      </c>
      <c r="E537" s="8" t="s">
        <v>1271</v>
      </c>
      <c r="F537" s="8" t="s">
        <v>709</v>
      </c>
      <c r="G537" s="8" t="s">
        <v>1308</v>
      </c>
      <c r="H537" s="8" t="s">
        <v>1181</v>
      </c>
      <c r="I537" s="8" t="s">
        <v>1181</v>
      </c>
      <c r="J537" s="8" t="s">
        <v>1181</v>
      </c>
      <c r="K537" s="3">
        <v>37884</v>
      </c>
      <c r="L537" s="3">
        <v>45242</v>
      </c>
      <c r="M537" s="9">
        <f t="shared" si="34"/>
        <v>16.263648821891163</v>
      </c>
      <c r="N537" s="3">
        <v>52981</v>
      </c>
      <c r="O537" s="3">
        <v>0</v>
      </c>
      <c r="P537" s="3">
        <v>5000</v>
      </c>
      <c r="Q537" s="3">
        <v>57981</v>
      </c>
      <c r="R537" s="3">
        <v>0</v>
      </c>
      <c r="S537" s="3">
        <f t="shared" si="35"/>
        <v>57981</v>
      </c>
      <c r="T537" s="9">
        <f t="shared" si="32"/>
        <v>34.661354581673308</v>
      </c>
      <c r="U537" s="9">
        <f t="shared" si="33"/>
        <v>21.970990496886913</v>
      </c>
      <c r="V537" s="3">
        <v>3618</v>
      </c>
      <c r="W537" s="3">
        <v>5547</v>
      </c>
      <c r="X537" s="3">
        <v>7261</v>
      </c>
      <c r="Y537" s="3">
        <v>0</v>
      </c>
      <c r="Z537" s="3">
        <v>0</v>
      </c>
      <c r="AA537" s="3">
        <v>7261</v>
      </c>
    </row>
    <row r="538" spans="1:27" ht="23" customHeight="1" x14ac:dyDescent="0.4">
      <c r="A538" s="2">
        <v>120015</v>
      </c>
      <c r="B538" s="4" t="s">
        <v>286</v>
      </c>
      <c r="C538" s="8" t="s">
        <v>655</v>
      </c>
      <c r="D538" s="8" t="s">
        <v>937</v>
      </c>
      <c r="E538" s="8" t="s">
        <v>689</v>
      </c>
      <c r="F538" s="8" t="s">
        <v>1323</v>
      </c>
      <c r="G538" s="8" t="s">
        <v>932</v>
      </c>
      <c r="H538" s="8" t="s">
        <v>1181</v>
      </c>
      <c r="I538" s="8" t="s">
        <v>1181</v>
      </c>
      <c r="J538" s="8" t="s">
        <v>1181</v>
      </c>
      <c r="K538" s="3">
        <v>8985</v>
      </c>
      <c r="L538" s="3">
        <v>25950</v>
      </c>
      <c r="M538" s="9">
        <f t="shared" si="34"/>
        <v>65.375722543352595</v>
      </c>
      <c r="N538" s="3">
        <v>29205</v>
      </c>
      <c r="O538" s="3">
        <v>0</v>
      </c>
      <c r="P538" s="3">
        <v>0</v>
      </c>
      <c r="Q538" s="3">
        <v>29205</v>
      </c>
      <c r="R538" s="3">
        <v>0</v>
      </c>
      <c r="S538" s="3">
        <f t="shared" si="35"/>
        <v>29205</v>
      </c>
      <c r="T538" s="9">
        <f t="shared" si="32"/>
        <v>69.234720082177716</v>
      </c>
      <c r="U538" s="9">
        <f t="shared" si="33"/>
        <v>11.145351823317926</v>
      </c>
      <c r="V538" s="3">
        <v>0</v>
      </c>
      <c r="W538" s="3">
        <v>0</v>
      </c>
      <c r="X538" s="3">
        <v>0</v>
      </c>
      <c r="Y538" s="3">
        <v>0</v>
      </c>
      <c r="Z538" s="3">
        <v>0</v>
      </c>
      <c r="AA538" s="3">
        <v>0</v>
      </c>
    </row>
    <row r="539" spans="1:27" ht="22.05" customHeight="1" x14ac:dyDescent="0.4">
      <c r="A539" s="2">
        <v>120100</v>
      </c>
      <c r="B539" s="4" t="s">
        <v>287</v>
      </c>
      <c r="C539" s="8" t="s">
        <v>655</v>
      </c>
      <c r="D539" s="8" t="s">
        <v>937</v>
      </c>
      <c r="E539" s="8" t="s">
        <v>1271</v>
      </c>
      <c r="F539" s="8" t="s">
        <v>709</v>
      </c>
      <c r="G539" s="8" t="s">
        <v>1308</v>
      </c>
      <c r="H539" s="8" t="s">
        <v>1181</v>
      </c>
      <c r="I539" s="8" t="s">
        <v>1181</v>
      </c>
      <c r="J539" s="8" t="s">
        <v>1181</v>
      </c>
      <c r="K539" s="3">
        <v>1067063</v>
      </c>
      <c r="L539" s="3">
        <v>1163748</v>
      </c>
      <c r="M539" s="9">
        <f t="shared" si="34"/>
        <v>8.3080701320217099</v>
      </c>
      <c r="N539" s="3">
        <v>1640495</v>
      </c>
      <c r="O539" s="3">
        <v>0</v>
      </c>
      <c r="P539" s="3">
        <v>2177600</v>
      </c>
      <c r="Q539" s="3">
        <v>3818095</v>
      </c>
      <c r="R539" s="3">
        <v>0</v>
      </c>
      <c r="S539" s="3">
        <f t="shared" si="35"/>
        <v>3818095</v>
      </c>
      <c r="T539" s="9">
        <f t="shared" si="32"/>
        <v>72.05247643130933</v>
      </c>
      <c r="U539" s="9">
        <f t="shared" si="33"/>
        <v>69.520192661523623</v>
      </c>
      <c r="V539" s="3">
        <v>22017</v>
      </c>
      <c r="W539" s="3">
        <v>59521</v>
      </c>
      <c r="X539" s="3">
        <v>77913</v>
      </c>
      <c r="Y539" s="3">
        <v>0</v>
      </c>
      <c r="Z539" s="3">
        <v>0</v>
      </c>
      <c r="AA539" s="3">
        <v>77913</v>
      </c>
    </row>
    <row r="540" spans="1:27" ht="23" customHeight="1" x14ac:dyDescent="0.4">
      <c r="A540" s="2">
        <v>120101</v>
      </c>
      <c r="B540" s="4" t="s">
        <v>288</v>
      </c>
      <c r="C540" s="8" t="s">
        <v>655</v>
      </c>
      <c r="D540" s="8" t="s">
        <v>937</v>
      </c>
      <c r="E540" s="8" t="s">
        <v>689</v>
      </c>
      <c r="F540" s="8" t="s">
        <v>1323</v>
      </c>
      <c r="G540" s="8" t="s">
        <v>738</v>
      </c>
      <c r="H540" s="8" t="s">
        <v>1181</v>
      </c>
      <c r="I540" s="8" t="s">
        <v>1181</v>
      </c>
      <c r="J540" s="8" t="s">
        <v>1181</v>
      </c>
      <c r="K540" s="3">
        <v>10013</v>
      </c>
      <c r="L540" s="3">
        <v>18000</v>
      </c>
      <c r="M540" s="9">
        <f t="shared" si="34"/>
        <v>44.372222222222227</v>
      </c>
      <c r="N540" s="3">
        <v>18279</v>
      </c>
      <c r="O540" s="3">
        <v>0</v>
      </c>
      <c r="P540" s="3">
        <v>2000</v>
      </c>
      <c r="Q540" s="3">
        <v>20279</v>
      </c>
      <c r="R540" s="3">
        <v>0</v>
      </c>
      <c r="S540" s="3">
        <f t="shared" si="35"/>
        <v>20279</v>
      </c>
      <c r="T540" s="9">
        <f t="shared" si="32"/>
        <v>50.623798017653733</v>
      </c>
      <c r="U540" s="9">
        <f t="shared" si="33"/>
        <v>11.238226737018591</v>
      </c>
      <c r="V540" s="3">
        <v>1258</v>
      </c>
      <c r="W540" s="3">
        <v>2750</v>
      </c>
      <c r="X540" s="3">
        <v>3575</v>
      </c>
      <c r="Y540" s="3">
        <v>0</v>
      </c>
      <c r="Z540" s="3">
        <v>0</v>
      </c>
      <c r="AA540" s="3">
        <v>3575</v>
      </c>
    </row>
    <row r="541" spans="1:27" ht="23" customHeight="1" x14ac:dyDescent="0.4">
      <c r="A541" s="2">
        <v>120102</v>
      </c>
      <c r="B541" s="4" t="s">
        <v>289</v>
      </c>
      <c r="C541" s="8" t="s">
        <v>655</v>
      </c>
      <c r="D541" s="8" t="s">
        <v>937</v>
      </c>
      <c r="E541" s="8" t="s">
        <v>689</v>
      </c>
      <c r="F541" s="8" t="s">
        <v>1323</v>
      </c>
      <c r="G541" s="8" t="s">
        <v>738</v>
      </c>
      <c r="H541" s="8" t="s">
        <v>1181</v>
      </c>
      <c r="I541" s="8" t="s">
        <v>1181</v>
      </c>
      <c r="J541" s="8" t="s">
        <v>1181</v>
      </c>
      <c r="K541" s="3">
        <v>11418</v>
      </c>
      <c r="L541" s="3">
        <v>24800</v>
      </c>
      <c r="M541" s="9">
        <f t="shared" si="34"/>
        <v>53.959677419354833</v>
      </c>
      <c r="N541" s="3">
        <v>30867</v>
      </c>
      <c r="O541" s="3">
        <v>0</v>
      </c>
      <c r="P541" s="3">
        <v>5000</v>
      </c>
      <c r="Q541" s="3">
        <v>35867</v>
      </c>
      <c r="R541" s="3">
        <v>0</v>
      </c>
      <c r="S541" s="3">
        <f t="shared" si="35"/>
        <v>35867</v>
      </c>
      <c r="T541" s="9">
        <f t="shared" si="32"/>
        <v>68.165723366883199</v>
      </c>
      <c r="U541" s="9">
        <f t="shared" si="33"/>
        <v>30.855661192739849</v>
      </c>
      <c r="V541" s="3">
        <v>1829</v>
      </c>
      <c r="W541" s="3">
        <v>4000</v>
      </c>
      <c r="X541" s="3">
        <v>5200</v>
      </c>
      <c r="Y541" s="3">
        <v>0</v>
      </c>
      <c r="Z541" s="3">
        <v>0</v>
      </c>
      <c r="AA541" s="3">
        <v>5200</v>
      </c>
    </row>
    <row r="542" spans="1:27" ht="22.05" customHeight="1" x14ac:dyDescent="0.4">
      <c r="A542" s="2">
        <v>120103</v>
      </c>
      <c r="B542" s="4" t="s">
        <v>290</v>
      </c>
      <c r="C542" s="8" t="s">
        <v>655</v>
      </c>
      <c r="D542" s="8" t="s">
        <v>937</v>
      </c>
      <c r="E542" s="8" t="s">
        <v>689</v>
      </c>
      <c r="F542" s="8" t="s">
        <v>1323</v>
      </c>
      <c r="G542" s="8" t="s">
        <v>738</v>
      </c>
      <c r="H542" s="8" t="s">
        <v>1181</v>
      </c>
      <c r="I542" s="8" t="s">
        <v>1181</v>
      </c>
      <c r="J542" s="8" t="s">
        <v>1181</v>
      </c>
      <c r="K542" s="3">
        <v>3033</v>
      </c>
      <c r="L542" s="3">
        <v>7100</v>
      </c>
      <c r="M542" s="9">
        <f t="shared" si="34"/>
        <v>57.281690140845065</v>
      </c>
      <c r="N542" s="3">
        <v>8484</v>
      </c>
      <c r="O542" s="3">
        <v>0</v>
      </c>
      <c r="P542" s="3">
        <v>150</v>
      </c>
      <c r="Q542" s="3">
        <v>8634</v>
      </c>
      <c r="R542" s="3">
        <v>0</v>
      </c>
      <c r="S542" s="3">
        <f t="shared" si="35"/>
        <v>8634</v>
      </c>
      <c r="T542" s="9">
        <f t="shared" si="32"/>
        <v>64.871438498957616</v>
      </c>
      <c r="U542" s="9">
        <f t="shared" si="33"/>
        <v>17.766967801714152</v>
      </c>
      <c r="V542" s="3">
        <v>686</v>
      </c>
      <c r="W542" s="3">
        <v>1500</v>
      </c>
      <c r="X542" s="3">
        <v>1950</v>
      </c>
      <c r="Y542" s="3">
        <v>0</v>
      </c>
      <c r="Z542" s="3">
        <v>0</v>
      </c>
      <c r="AA542" s="3">
        <v>1950</v>
      </c>
    </row>
    <row r="543" spans="1:27" ht="25.05" customHeight="1" x14ac:dyDescent="0.4">
      <c r="A543" s="2">
        <v>120200</v>
      </c>
      <c r="B543" s="4" t="s">
        <v>962</v>
      </c>
      <c r="C543" s="8" t="s">
        <v>686</v>
      </c>
      <c r="D543" s="8" t="s">
        <v>937</v>
      </c>
      <c r="E543" s="8" t="s">
        <v>1271</v>
      </c>
      <c r="F543" s="8" t="s">
        <v>709</v>
      </c>
      <c r="G543" s="8" t="s">
        <v>738</v>
      </c>
      <c r="H543" s="8" t="s">
        <v>1181</v>
      </c>
      <c r="I543" s="8" t="s">
        <v>1181</v>
      </c>
      <c r="J543" s="8" t="s">
        <v>1181</v>
      </c>
      <c r="K543" s="3">
        <v>433037</v>
      </c>
      <c r="L543" s="3">
        <v>543283</v>
      </c>
      <c r="M543" s="9">
        <f t="shared" si="34"/>
        <v>20.292554709055867</v>
      </c>
      <c r="N543" s="3">
        <v>1189559</v>
      </c>
      <c r="O543" s="3">
        <v>0</v>
      </c>
      <c r="P543" s="3">
        <v>55000</v>
      </c>
      <c r="Q543" s="3">
        <v>1244559</v>
      </c>
      <c r="R543" s="3">
        <v>0</v>
      </c>
      <c r="S543" s="3">
        <f t="shared" si="35"/>
        <v>1244559</v>
      </c>
      <c r="T543" s="9">
        <f t="shared" si="32"/>
        <v>65.205586878565015</v>
      </c>
      <c r="U543" s="9">
        <f t="shared" si="33"/>
        <v>56.347348739593706</v>
      </c>
      <c r="V543" s="3">
        <v>6920</v>
      </c>
      <c r="W543" s="3">
        <v>44680</v>
      </c>
      <c r="X543" s="3">
        <v>59000</v>
      </c>
      <c r="Y543" s="3">
        <v>0</v>
      </c>
      <c r="Z543" s="3">
        <v>0</v>
      </c>
      <c r="AA543" s="3">
        <v>59000</v>
      </c>
    </row>
    <row r="544" spans="1:27" ht="22.05" customHeight="1" x14ac:dyDescent="0.4">
      <c r="A544" s="2">
        <v>120300</v>
      </c>
      <c r="B544" s="4" t="s">
        <v>291</v>
      </c>
      <c r="C544" s="8" t="s">
        <v>655</v>
      </c>
      <c r="D544" s="8" t="s">
        <v>937</v>
      </c>
      <c r="E544" s="8" t="s">
        <v>1271</v>
      </c>
      <c r="F544" s="8" t="s">
        <v>709</v>
      </c>
      <c r="G544" s="8" t="s">
        <v>932</v>
      </c>
      <c r="H544" s="8" t="s">
        <v>1181</v>
      </c>
      <c r="I544" s="8" t="s">
        <v>1181</v>
      </c>
      <c r="J544" s="8" t="s">
        <v>1181</v>
      </c>
      <c r="K544" s="3">
        <v>1116647</v>
      </c>
      <c r="L544" s="3">
        <v>1357618</v>
      </c>
      <c r="M544" s="9">
        <f t="shared" si="34"/>
        <v>17.749543686073697</v>
      </c>
      <c r="N544" s="3">
        <v>1931684</v>
      </c>
      <c r="O544" s="3">
        <v>0</v>
      </c>
      <c r="P544" s="3">
        <v>510000</v>
      </c>
      <c r="Q544" s="3">
        <v>2441684</v>
      </c>
      <c r="R544" s="3">
        <v>0</v>
      </c>
      <c r="S544" s="3">
        <f t="shared" si="35"/>
        <v>2441684</v>
      </c>
      <c r="T544" s="9">
        <f t="shared" si="32"/>
        <v>54.267341719894958</v>
      </c>
      <c r="U544" s="9">
        <f t="shared" si="33"/>
        <v>44.398292326115914</v>
      </c>
      <c r="V544" s="3">
        <v>44492</v>
      </c>
      <c r="W544" s="3">
        <v>118864</v>
      </c>
      <c r="X544" s="3">
        <v>155594</v>
      </c>
      <c r="Y544" s="3">
        <v>0</v>
      </c>
      <c r="Z544" s="3">
        <v>0</v>
      </c>
      <c r="AA544" s="3">
        <v>155594</v>
      </c>
    </row>
    <row r="545" spans="1:27" ht="23" customHeight="1" x14ac:dyDescent="0.4">
      <c r="A545" s="2">
        <v>120400</v>
      </c>
      <c r="B545" s="4" t="s">
        <v>292</v>
      </c>
      <c r="C545" s="8" t="s">
        <v>655</v>
      </c>
      <c r="D545" s="8" t="s">
        <v>937</v>
      </c>
      <c r="E545" s="8" t="s">
        <v>1271</v>
      </c>
      <c r="F545" s="8" t="s">
        <v>709</v>
      </c>
      <c r="G545" s="8" t="s">
        <v>1308</v>
      </c>
      <c r="H545" s="8" t="s">
        <v>1181</v>
      </c>
      <c r="I545" s="8" t="s">
        <v>1181</v>
      </c>
      <c r="J545" s="8" t="s">
        <v>1181</v>
      </c>
      <c r="K545" s="3">
        <v>470124</v>
      </c>
      <c r="L545" s="3">
        <v>547629</v>
      </c>
      <c r="M545" s="9">
        <f t="shared" si="34"/>
        <v>14.152829744224649</v>
      </c>
      <c r="N545" s="3">
        <v>809243</v>
      </c>
      <c r="O545" s="3">
        <v>0</v>
      </c>
      <c r="P545" s="3">
        <v>60000</v>
      </c>
      <c r="Q545" s="3">
        <v>869243</v>
      </c>
      <c r="R545" s="3">
        <v>0</v>
      </c>
      <c r="S545" s="3">
        <f t="shared" si="35"/>
        <v>869243</v>
      </c>
      <c r="T545" s="9">
        <f t="shared" si="32"/>
        <v>45.91569906228753</v>
      </c>
      <c r="U545" s="9">
        <f t="shared" si="33"/>
        <v>36.999320098062341</v>
      </c>
      <c r="V545" s="3">
        <v>76292</v>
      </c>
      <c r="W545" s="3">
        <v>77657</v>
      </c>
      <c r="X545" s="3">
        <v>106203</v>
      </c>
      <c r="Y545" s="3">
        <v>0</v>
      </c>
      <c r="Z545" s="3">
        <v>0</v>
      </c>
      <c r="AA545" s="3">
        <v>106203</v>
      </c>
    </row>
    <row r="546" spans="1:27" ht="23" customHeight="1" x14ac:dyDescent="0.4">
      <c r="A546" s="2">
        <v>121000</v>
      </c>
      <c r="B546" s="4" t="s">
        <v>293</v>
      </c>
      <c r="C546" s="8" t="s">
        <v>655</v>
      </c>
      <c r="D546" s="8" t="s">
        <v>937</v>
      </c>
      <c r="E546" s="8" t="s">
        <v>1271</v>
      </c>
      <c r="F546" s="8" t="s">
        <v>709</v>
      </c>
      <c r="G546" s="8" t="s">
        <v>1308</v>
      </c>
      <c r="H546" s="8" t="s">
        <v>1181</v>
      </c>
      <c r="I546" s="8" t="s">
        <v>1181</v>
      </c>
      <c r="J546" s="8" t="s">
        <v>1181</v>
      </c>
      <c r="K546" s="3">
        <v>2739965</v>
      </c>
      <c r="L546" s="3">
        <v>3158162</v>
      </c>
      <c r="M546" s="9">
        <f t="shared" si="34"/>
        <v>13.241784303655102</v>
      </c>
      <c r="N546" s="3">
        <v>4619805</v>
      </c>
      <c r="O546" s="3">
        <v>0</v>
      </c>
      <c r="P546" s="3">
        <v>635000</v>
      </c>
      <c r="Q546" s="3">
        <v>5254805</v>
      </c>
      <c r="R546" s="3">
        <v>0</v>
      </c>
      <c r="S546" s="3">
        <f t="shared" si="35"/>
        <v>5254805</v>
      </c>
      <c r="T546" s="9">
        <f t="shared" si="32"/>
        <v>47.857912900669007</v>
      </c>
      <c r="U546" s="9">
        <f t="shared" si="33"/>
        <v>39.899539564265467</v>
      </c>
      <c r="V546" s="3">
        <v>231743</v>
      </c>
      <c r="W546" s="3">
        <v>307831</v>
      </c>
      <c r="X546" s="3">
        <v>480897</v>
      </c>
      <c r="Y546" s="3">
        <v>0</v>
      </c>
      <c r="Z546" s="3">
        <v>0</v>
      </c>
      <c r="AA546" s="3">
        <v>480897</v>
      </c>
    </row>
    <row r="547" spans="1:27" ht="22.8" customHeight="1" x14ac:dyDescent="0.4">
      <c r="A547" s="2">
        <v>121009</v>
      </c>
      <c r="B547" s="4" t="s">
        <v>294</v>
      </c>
      <c r="C547" s="8" t="s">
        <v>655</v>
      </c>
      <c r="D547" s="8" t="s">
        <v>937</v>
      </c>
      <c r="E547" s="8" t="s">
        <v>689</v>
      </c>
      <c r="F547" s="8" t="s">
        <v>1323</v>
      </c>
      <c r="G547" s="8" t="s">
        <v>932</v>
      </c>
      <c r="H547" s="8" t="s">
        <v>1181</v>
      </c>
      <c r="I547" s="8" t="s">
        <v>1181</v>
      </c>
      <c r="J547" s="8" t="s">
        <v>1181</v>
      </c>
      <c r="K547" s="3">
        <v>66288</v>
      </c>
      <c r="L547" s="3">
        <v>89000</v>
      </c>
      <c r="M547" s="9">
        <f t="shared" si="34"/>
        <v>25.519101123595505</v>
      </c>
      <c r="N547" s="3">
        <v>123966</v>
      </c>
      <c r="O547" s="3">
        <v>0</v>
      </c>
      <c r="P547" s="3">
        <v>35000</v>
      </c>
      <c r="Q547" s="3">
        <v>158966</v>
      </c>
      <c r="R547" s="3">
        <v>0</v>
      </c>
      <c r="S547" s="3">
        <f t="shared" si="35"/>
        <v>158966</v>
      </c>
      <c r="T547" s="9">
        <f t="shared" si="32"/>
        <v>58.300517091705139</v>
      </c>
      <c r="U547" s="9">
        <f t="shared" si="33"/>
        <v>44.013185209415852</v>
      </c>
      <c r="V547" s="3">
        <v>4350</v>
      </c>
      <c r="W547" s="3">
        <v>5000</v>
      </c>
      <c r="X547" s="3">
        <v>7000</v>
      </c>
      <c r="Y547" s="3">
        <v>0</v>
      </c>
      <c r="Z547" s="3">
        <v>0</v>
      </c>
      <c r="AA547" s="3">
        <v>7000</v>
      </c>
    </row>
    <row r="548" spans="1:27" ht="23" customHeight="1" x14ac:dyDescent="0.4">
      <c r="A548" s="2">
        <v>121010</v>
      </c>
      <c r="B548" s="4" t="s">
        <v>295</v>
      </c>
      <c r="C548" s="8" t="s">
        <v>655</v>
      </c>
      <c r="D548" s="8" t="s">
        <v>937</v>
      </c>
      <c r="E548" s="8" t="s">
        <v>1271</v>
      </c>
      <c r="F548" s="8" t="s">
        <v>709</v>
      </c>
      <c r="G548" s="8" t="s">
        <v>1308</v>
      </c>
      <c r="H548" s="8" t="s">
        <v>1181</v>
      </c>
      <c r="I548" s="8" t="s">
        <v>1181</v>
      </c>
      <c r="J548" s="8" t="s">
        <v>1181</v>
      </c>
      <c r="K548" s="3">
        <v>16278</v>
      </c>
      <c r="L548" s="3">
        <v>8253</v>
      </c>
      <c r="M548" s="9">
        <f t="shared" si="34"/>
        <v>-97.237368229734642</v>
      </c>
      <c r="N548" s="3">
        <v>8253</v>
      </c>
      <c r="O548" s="3">
        <v>0</v>
      </c>
      <c r="P548" s="3">
        <v>12000</v>
      </c>
      <c r="Q548" s="3">
        <v>20253</v>
      </c>
      <c r="R548" s="3">
        <v>0</v>
      </c>
      <c r="S548" s="3">
        <f t="shared" si="35"/>
        <v>20253</v>
      </c>
      <c r="T548" s="9">
        <f t="shared" si="32"/>
        <v>19.62672196711598</v>
      </c>
      <c r="U548" s="9">
        <f t="shared" si="33"/>
        <v>59.250481410161463</v>
      </c>
      <c r="V548" s="3">
        <v>0</v>
      </c>
      <c r="W548" s="3">
        <v>0</v>
      </c>
      <c r="X548" s="3">
        <v>0</v>
      </c>
      <c r="Y548" s="3">
        <v>0</v>
      </c>
      <c r="Z548" s="3">
        <v>0</v>
      </c>
      <c r="AA548" s="3">
        <v>0</v>
      </c>
    </row>
    <row r="549" spans="1:27" ht="22.05" customHeight="1" x14ac:dyDescent="0.4">
      <c r="A549" s="2">
        <v>121011</v>
      </c>
      <c r="B549" s="4" t="s">
        <v>296</v>
      </c>
      <c r="C549" s="8" t="s">
        <v>655</v>
      </c>
      <c r="D549" s="8" t="s">
        <v>937</v>
      </c>
      <c r="E549" s="8" t="s">
        <v>689</v>
      </c>
      <c r="F549" s="8" t="s">
        <v>1323</v>
      </c>
      <c r="G549" s="8" t="s">
        <v>1336</v>
      </c>
      <c r="H549" s="8" t="s">
        <v>1181</v>
      </c>
      <c r="I549" s="8" t="s">
        <v>1181</v>
      </c>
      <c r="J549" s="8" t="s">
        <v>1181</v>
      </c>
      <c r="K549" s="3">
        <v>2468</v>
      </c>
      <c r="L549" s="3">
        <v>8294</v>
      </c>
      <c r="M549" s="9">
        <f t="shared" si="34"/>
        <v>70.243549553894383</v>
      </c>
      <c r="N549" s="3">
        <v>8656</v>
      </c>
      <c r="O549" s="3">
        <v>0</v>
      </c>
      <c r="P549" s="3">
        <v>3000</v>
      </c>
      <c r="Q549" s="3">
        <v>11656</v>
      </c>
      <c r="R549" s="3">
        <v>0</v>
      </c>
      <c r="S549" s="3">
        <f t="shared" si="35"/>
        <v>11656</v>
      </c>
      <c r="T549" s="9">
        <f t="shared" si="32"/>
        <v>78.826355525051468</v>
      </c>
      <c r="U549" s="9">
        <f t="shared" si="33"/>
        <v>28.843514070006865</v>
      </c>
      <c r="V549" s="3">
        <v>0</v>
      </c>
      <c r="W549" s="3">
        <v>0</v>
      </c>
      <c r="X549" s="3">
        <v>0</v>
      </c>
      <c r="Y549" s="3">
        <v>0</v>
      </c>
      <c r="Z549" s="3">
        <v>0</v>
      </c>
      <c r="AA549" s="3">
        <v>0</v>
      </c>
    </row>
    <row r="550" spans="1:27" ht="23" customHeight="1" x14ac:dyDescent="0.4">
      <c r="A550" s="2">
        <v>121012</v>
      </c>
      <c r="B550" s="4" t="s">
        <v>297</v>
      </c>
      <c r="C550" s="8" t="s">
        <v>655</v>
      </c>
      <c r="D550" s="8" t="s">
        <v>937</v>
      </c>
      <c r="E550" s="8" t="s">
        <v>689</v>
      </c>
      <c r="F550" s="8" t="s">
        <v>1323</v>
      </c>
      <c r="G550" s="8" t="s">
        <v>924</v>
      </c>
      <c r="H550" s="8" t="s">
        <v>1181</v>
      </c>
      <c r="I550" s="8" t="s">
        <v>1181</v>
      </c>
      <c r="J550" s="8" t="s">
        <v>1181</v>
      </c>
      <c r="K550" s="3">
        <v>3328</v>
      </c>
      <c r="L550" s="3">
        <v>9210</v>
      </c>
      <c r="M550" s="9">
        <f t="shared" si="34"/>
        <v>63.865363735070581</v>
      </c>
      <c r="N550" s="3">
        <v>9724</v>
      </c>
      <c r="O550" s="3">
        <v>0</v>
      </c>
      <c r="P550" s="3">
        <v>14000</v>
      </c>
      <c r="Q550" s="3">
        <v>23724</v>
      </c>
      <c r="R550" s="3">
        <v>0</v>
      </c>
      <c r="S550" s="3">
        <f t="shared" si="35"/>
        <v>23724</v>
      </c>
      <c r="T550" s="9">
        <f t="shared" si="32"/>
        <v>85.972011465182945</v>
      </c>
      <c r="U550" s="9">
        <f t="shared" si="33"/>
        <v>61.17855336368234</v>
      </c>
      <c r="V550" s="3">
        <v>0</v>
      </c>
      <c r="W550" s="3">
        <v>0</v>
      </c>
      <c r="X550" s="3">
        <v>0</v>
      </c>
      <c r="Y550" s="3">
        <v>0</v>
      </c>
      <c r="Z550" s="3">
        <v>0</v>
      </c>
      <c r="AA550" s="3">
        <v>0</v>
      </c>
    </row>
    <row r="551" spans="1:27" ht="23" customHeight="1" x14ac:dyDescent="0.4">
      <c r="A551" s="2">
        <v>122000</v>
      </c>
      <c r="B551" s="4" t="s">
        <v>298</v>
      </c>
      <c r="C551" s="8" t="s">
        <v>655</v>
      </c>
      <c r="D551" s="8" t="s">
        <v>937</v>
      </c>
      <c r="E551" s="8" t="s">
        <v>1271</v>
      </c>
      <c r="F551" s="8" t="s">
        <v>709</v>
      </c>
      <c r="G551" s="8" t="s">
        <v>932</v>
      </c>
      <c r="H551" s="8" t="s">
        <v>1181</v>
      </c>
      <c r="I551" s="8" t="s">
        <v>1181</v>
      </c>
      <c r="J551" s="8" t="s">
        <v>1181</v>
      </c>
      <c r="K551" s="3">
        <v>2017577</v>
      </c>
      <c r="L551" s="3">
        <v>2303058</v>
      </c>
      <c r="M551" s="9">
        <f t="shared" si="34"/>
        <v>12.395736451274782</v>
      </c>
      <c r="N551" s="3">
        <v>3238099</v>
      </c>
      <c r="O551" s="3">
        <v>0</v>
      </c>
      <c r="P551" s="3">
        <v>1640000</v>
      </c>
      <c r="Q551" s="3">
        <v>4878099</v>
      </c>
      <c r="R551" s="3">
        <v>0</v>
      </c>
      <c r="S551" s="3">
        <f t="shared" si="35"/>
        <v>4878099</v>
      </c>
      <c r="T551" s="9">
        <f t="shared" si="32"/>
        <v>58.640097300198292</v>
      </c>
      <c r="U551" s="9">
        <f t="shared" si="33"/>
        <v>52.787797049629368</v>
      </c>
      <c r="V551" s="3">
        <v>270487</v>
      </c>
      <c r="W551" s="3">
        <v>275381</v>
      </c>
      <c r="X551" s="3">
        <v>347214</v>
      </c>
      <c r="Y551" s="3">
        <v>0</v>
      </c>
      <c r="Z551" s="3">
        <v>0</v>
      </c>
      <c r="AA551" s="3">
        <v>347214</v>
      </c>
    </row>
    <row r="552" spans="1:27" ht="23" customHeight="1" x14ac:dyDescent="0.4">
      <c r="A552" s="2">
        <v>122001</v>
      </c>
      <c r="B552" s="4" t="s">
        <v>299</v>
      </c>
      <c r="C552" s="8" t="s">
        <v>655</v>
      </c>
      <c r="D552" s="8" t="s">
        <v>937</v>
      </c>
      <c r="E552" s="8" t="s">
        <v>1271</v>
      </c>
      <c r="F552" s="8" t="s">
        <v>709</v>
      </c>
      <c r="G552" s="8" t="s">
        <v>1308</v>
      </c>
      <c r="H552" s="8" t="s">
        <v>1181</v>
      </c>
      <c r="I552" s="8" t="s">
        <v>1181</v>
      </c>
      <c r="J552" s="8" t="s">
        <v>1181</v>
      </c>
      <c r="K552" s="3">
        <v>282172</v>
      </c>
      <c r="L552" s="3">
        <v>285415</v>
      </c>
      <c r="M552" s="9">
        <f t="shared" si="34"/>
        <v>1.1362402116216737</v>
      </c>
      <c r="N552" s="3">
        <v>376215</v>
      </c>
      <c r="O552" s="3">
        <v>0</v>
      </c>
      <c r="P552" s="3">
        <v>26000</v>
      </c>
      <c r="Q552" s="3">
        <v>402215</v>
      </c>
      <c r="R552" s="3">
        <v>0</v>
      </c>
      <c r="S552" s="3">
        <f t="shared" si="35"/>
        <v>402215</v>
      </c>
      <c r="T552" s="9">
        <f t="shared" si="32"/>
        <v>29.845480650895666</v>
      </c>
      <c r="U552" s="9">
        <f t="shared" si="33"/>
        <v>29.039195455167011</v>
      </c>
      <c r="V552" s="3">
        <v>17478</v>
      </c>
      <c r="W552" s="3">
        <v>28147</v>
      </c>
      <c r="X552" s="3">
        <v>36845</v>
      </c>
      <c r="Y552" s="3">
        <v>0</v>
      </c>
      <c r="Z552" s="3">
        <v>0</v>
      </c>
      <c r="AA552" s="3">
        <v>36845</v>
      </c>
    </row>
    <row r="553" spans="1:27" ht="22.05" customHeight="1" x14ac:dyDescent="0.4">
      <c r="A553" s="2">
        <v>122002</v>
      </c>
      <c r="B553" s="4" t="s">
        <v>300</v>
      </c>
      <c r="C553" s="8" t="s">
        <v>655</v>
      </c>
      <c r="D553" s="8" t="s">
        <v>937</v>
      </c>
      <c r="E553" s="8" t="s">
        <v>689</v>
      </c>
      <c r="F553" s="8" t="s">
        <v>1323</v>
      </c>
      <c r="G553" s="8" t="s">
        <v>932</v>
      </c>
      <c r="H553" s="8" t="s">
        <v>1181</v>
      </c>
      <c r="I553" s="8" t="s">
        <v>1181</v>
      </c>
      <c r="J553" s="8" t="s">
        <v>1181</v>
      </c>
      <c r="K553" s="3">
        <v>11171</v>
      </c>
      <c r="L553" s="3">
        <v>20068</v>
      </c>
      <c r="M553" s="9">
        <f t="shared" si="34"/>
        <v>44.33426350408611</v>
      </c>
      <c r="N553" s="3">
        <v>22869</v>
      </c>
      <c r="O553" s="3">
        <v>0</v>
      </c>
      <c r="P553" s="3">
        <v>8000</v>
      </c>
      <c r="Q553" s="3">
        <v>30869</v>
      </c>
      <c r="R553" s="3">
        <v>0</v>
      </c>
      <c r="S553" s="3">
        <f t="shared" si="35"/>
        <v>30869</v>
      </c>
      <c r="T553" s="9">
        <f t="shared" si="32"/>
        <v>63.811590916453397</v>
      </c>
      <c r="U553" s="9">
        <f t="shared" si="33"/>
        <v>34.98979558780654</v>
      </c>
      <c r="V553" s="3">
        <v>1756</v>
      </c>
      <c r="W553" s="3">
        <v>4000</v>
      </c>
      <c r="X553" s="3">
        <v>5200</v>
      </c>
      <c r="Y553" s="3">
        <v>0</v>
      </c>
      <c r="Z553" s="3">
        <v>0</v>
      </c>
      <c r="AA553" s="3">
        <v>5200</v>
      </c>
    </row>
    <row r="554" spans="1:27" ht="23" customHeight="1" x14ac:dyDescent="0.4">
      <c r="A554" s="2">
        <v>122007</v>
      </c>
      <c r="B554" s="4" t="s">
        <v>301</v>
      </c>
      <c r="C554" s="8" t="s">
        <v>655</v>
      </c>
      <c r="D554" s="8" t="s">
        <v>937</v>
      </c>
      <c r="E554" s="8" t="s">
        <v>1271</v>
      </c>
      <c r="F554" s="8" t="s">
        <v>709</v>
      </c>
      <c r="G554" s="8" t="s">
        <v>932</v>
      </c>
      <c r="H554" s="8" t="s">
        <v>1181</v>
      </c>
      <c r="I554" s="8" t="s">
        <v>1181</v>
      </c>
      <c r="J554" s="8" t="s">
        <v>1181</v>
      </c>
      <c r="K554" s="3">
        <v>14820</v>
      </c>
      <c r="L554" s="3">
        <v>16285</v>
      </c>
      <c r="M554" s="9">
        <f t="shared" si="34"/>
        <v>8.9960085968682844</v>
      </c>
      <c r="N554" s="3">
        <v>20575</v>
      </c>
      <c r="O554" s="3">
        <v>0</v>
      </c>
      <c r="P554" s="3">
        <v>3200</v>
      </c>
      <c r="Q554" s="3">
        <v>23775</v>
      </c>
      <c r="R554" s="3">
        <v>0</v>
      </c>
      <c r="S554" s="3">
        <f t="shared" si="35"/>
        <v>23775</v>
      </c>
      <c r="T554" s="9">
        <f t="shared" si="32"/>
        <v>37.66561514195584</v>
      </c>
      <c r="U554" s="9">
        <f t="shared" si="33"/>
        <v>31.503680336487903</v>
      </c>
      <c r="V554" s="3">
        <v>4981</v>
      </c>
      <c r="W554" s="3">
        <v>5338</v>
      </c>
      <c r="X554" s="3">
        <v>6987</v>
      </c>
      <c r="Y554" s="3">
        <v>0</v>
      </c>
      <c r="Z554" s="3">
        <v>0</v>
      </c>
      <c r="AA554" s="3">
        <v>6987</v>
      </c>
    </row>
    <row r="555" spans="1:27" ht="23" customHeight="1" x14ac:dyDescent="0.4">
      <c r="A555" s="2">
        <v>122500</v>
      </c>
      <c r="B555" s="4" t="s">
        <v>302</v>
      </c>
      <c r="C555" s="8" t="s">
        <v>655</v>
      </c>
      <c r="D555" s="8" t="s">
        <v>937</v>
      </c>
      <c r="E555" s="8" t="s">
        <v>1271</v>
      </c>
      <c r="F555" s="8" t="s">
        <v>709</v>
      </c>
      <c r="G555" s="8" t="s">
        <v>1308</v>
      </c>
      <c r="H555" s="8" t="s">
        <v>1181</v>
      </c>
      <c r="I555" s="8" t="s">
        <v>1181</v>
      </c>
      <c r="J555" s="8" t="s">
        <v>1181</v>
      </c>
      <c r="K555" s="3">
        <v>1841479</v>
      </c>
      <c r="L555" s="3">
        <v>2084989</v>
      </c>
      <c r="M555" s="9">
        <f t="shared" si="34"/>
        <v>11.679198307521046</v>
      </c>
      <c r="N555" s="3">
        <v>3146902</v>
      </c>
      <c r="O555" s="3">
        <v>0</v>
      </c>
      <c r="P555" s="3">
        <v>220000</v>
      </c>
      <c r="Q555" s="3">
        <v>3366902</v>
      </c>
      <c r="R555" s="3">
        <v>0</v>
      </c>
      <c r="S555" s="3">
        <f t="shared" si="35"/>
        <v>3366902</v>
      </c>
      <c r="T555" s="9">
        <f t="shared" si="32"/>
        <v>45.306427095294133</v>
      </c>
      <c r="U555" s="9">
        <f t="shared" si="33"/>
        <v>38.073962354710652</v>
      </c>
      <c r="V555" s="3">
        <v>84342</v>
      </c>
      <c r="W555" s="3">
        <v>131040</v>
      </c>
      <c r="X555" s="3">
        <v>156407</v>
      </c>
      <c r="Y555" s="3">
        <v>0</v>
      </c>
      <c r="Z555" s="3">
        <v>0</v>
      </c>
      <c r="AA555" s="3">
        <v>156407</v>
      </c>
    </row>
    <row r="556" spans="1:27" ht="22.05" customHeight="1" x14ac:dyDescent="0.4">
      <c r="A556" s="2">
        <v>122501</v>
      </c>
      <c r="B556" s="4" t="s">
        <v>303</v>
      </c>
      <c r="C556" s="8" t="s">
        <v>655</v>
      </c>
      <c r="D556" s="8" t="s">
        <v>937</v>
      </c>
      <c r="E556" s="8" t="s">
        <v>689</v>
      </c>
      <c r="F556" s="8" t="s">
        <v>1323</v>
      </c>
      <c r="G556" s="8" t="s">
        <v>1281</v>
      </c>
      <c r="H556" s="8" t="s">
        <v>1181</v>
      </c>
      <c r="I556" s="8" t="s">
        <v>1181</v>
      </c>
      <c r="J556" s="8" t="s">
        <v>1181</v>
      </c>
      <c r="K556" s="3">
        <v>33257</v>
      </c>
      <c r="L556" s="3">
        <v>43100</v>
      </c>
      <c r="M556" s="9">
        <f t="shared" si="34"/>
        <v>22.837587006960558</v>
      </c>
      <c r="N556" s="3">
        <v>51496</v>
      </c>
      <c r="O556" s="3">
        <v>0</v>
      </c>
      <c r="P556" s="3">
        <v>15000</v>
      </c>
      <c r="Q556" s="3">
        <v>66496</v>
      </c>
      <c r="R556" s="3">
        <v>0</v>
      </c>
      <c r="S556" s="3">
        <f t="shared" si="35"/>
        <v>66496</v>
      </c>
      <c r="T556" s="9">
        <f t="shared" si="32"/>
        <v>49.986465351299323</v>
      </c>
      <c r="U556" s="9">
        <f t="shared" si="33"/>
        <v>35.184071222329159</v>
      </c>
      <c r="V556" s="3">
        <v>1712</v>
      </c>
      <c r="W556" s="3">
        <v>8900</v>
      </c>
      <c r="X556" s="3">
        <v>11570</v>
      </c>
      <c r="Y556" s="3">
        <v>0</v>
      </c>
      <c r="Z556" s="3">
        <v>0</v>
      </c>
      <c r="AA556" s="3">
        <v>11570</v>
      </c>
    </row>
    <row r="557" spans="1:27" ht="23" customHeight="1" x14ac:dyDescent="0.4">
      <c r="A557" s="2">
        <v>122506</v>
      </c>
      <c r="B557" s="4" t="s">
        <v>304</v>
      </c>
      <c r="C557" s="8" t="s">
        <v>655</v>
      </c>
      <c r="D557" s="8" t="s">
        <v>937</v>
      </c>
      <c r="E557" s="8" t="s">
        <v>689</v>
      </c>
      <c r="F557" s="8" t="s">
        <v>1323</v>
      </c>
      <c r="G557" s="8" t="s">
        <v>932</v>
      </c>
      <c r="H557" s="8" t="s">
        <v>1181</v>
      </c>
      <c r="I557" s="8" t="s">
        <v>1181</v>
      </c>
      <c r="J557" s="8" t="s">
        <v>1181</v>
      </c>
      <c r="K557" s="3">
        <v>42345</v>
      </c>
      <c r="L557" s="3">
        <v>57966</v>
      </c>
      <c r="M557" s="9">
        <f t="shared" si="34"/>
        <v>26.948556050098333</v>
      </c>
      <c r="N557" s="3">
        <v>81540</v>
      </c>
      <c r="O557" s="3">
        <v>0</v>
      </c>
      <c r="P557" s="3">
        <v>20000</v>
      </c>
      <c r="Q557" s="3">
        <v>101540</v>
      </c>
      <c r="R557" s="3">
        <v>0</v>
      </c>
      <c r="S557" s="3">
        <f t="shared" si="35"/>
        <v>101540</v>
      </c>
      <c r="T557" s="9">
        <f t="shared" si="32"/>
        <v>58.297222769351976</v>
      </c>
      <c r="U557" s="9">
        <f t="shared" si="33"/>
        <v>42.913137679732131</v>
      </c>
      <c r="V557" s="3">
        <v>64785</v>
      </c>
      <c r="W557" s="3">
        <v>50500</v>
      </c>
      <c r="X557" s="3">
        <v>73650</v>
      </c>
      <c r="Y557" s="3">
        <v>0</v>
      </c>
      <c r="Z557" s="3">
        <v>0</v>
      </c>
      <c r="AA557" s="3">
        <v>73650</v>
      </c>
    </row>
    <row r="558" spans="1:27" ht="23" customHeight="1" x14ac:dyDescent="0.4">
      <c r="A558" s="2">
        <v>122507</v>
      </c>
      <c r="B558" s="4" t="s">
        <v>305</v>
      </c>
      <c r="C558" s="8" t="s">
        <v>655</v>
      </c>
      <c r="D558" s="8" t="s">
        <v>937</v>
      </c>
      <c r="E558" s="8" t="s">
        <v>1271</v>
      </c>
      <c r="F558" s="8" t="s">
        <v>709</v>
      </c>
      <c r="G558" s="8" t="s">
        <v>932</v>
      </c>
      <c r="H558" s="8" t="s">
        <v>1181</v>
      </c>
      <c r="I558" s="8" t="s">
        <v>1181</v>
      </c>
      <c r="J558" s="8" t="s">
        <v>1181</v>
      </c>
      <c r="K558" s="3">
        <v>29347</v>
      </c>
      <c r="L558" s="3">
        <v>38073</v>
      </c>
      <c r="M558" s="9">
        <f t="shared" si="34"/>
        <v>22.919129041578021</v>
      </c>
      <c r="N558" s="3">
        <v>63383</v>
      </c>
      <c r="O558" s="3">
        <v>0</v>
      </c>
      <c r="P558" s="3">
        <v>1500</v>
      </c>
      <c r="Q558" s="3">
        <v>64883</v>
      </c>
      <c r="R558" s="3">
        <v>0</v>
      </c>
      <c r="S558" s="3">
        <f t="shared" si="35"/>
        <v>64883</v>
      </c>
      <c r="T558" s="9">
        <f t="shared" si="32"/>
        <v>54.769354068091793</v>
      </c>
      <c r="U558" s="9">
        <f t="shared" si="33"/>
        <v>41.320530801596725</v>
      </c>
      <c r="V558" s="3">
        <v>5749</v>
      </c>
      <c r="W558" s="3">
        <v>4783</v>
      </c>
      <c r="X558" s="3">
        <v>6261</v>
      </c>
      <c r="Y558" s="3">
        <v>0</v>
      </c>
      <c r="Z558" s="3">
        <v>0</v>
      </c>
      <c r="AA558" s="3">
        <v>6261</v>
      </c>
    </row>
    <row r="559" spans="1:27" ht="22.05" customHeight="1" x14ac:dyDescent="0.4">
      <c r="A559" s="2">
        <v>122508</v>
      </c>
      <c r="B559" s="4" t="s">
        <v>306</v>
      </c>
      <c r="C559" s="8" t="s">
        <v>655</v>
      </c>
      <c r="D559" s="8" t="s">
        <v>937</v>
      </c>
      <c r="E559" s="8" t="s">
        <v>1271</v>
      </c>
      <c r="F559" s="8" t="s">
        <v>1324</v>
      </c>
      <c r="G559" s="8" t="s">
        <v>1308</v>
      </c>
      <c r="H559" s="8" t="s">
        <v>1181</v>
      </c>
      <c r="I559" s="8" t="s">
        <v>1181</v>
      </c>
      <c r="J559" s="8" t="s">
        <v>1181</v>
      </c>
      <c r="K559" s="3">
        <v>61813</v>
      </c>
      <c r="L559" s="3">
        <v>45191</v>
      </c>
      <c r="M559" s="9">
        <f t="shared" si="34"/>
        <v>-36.781660065057203</v>
      </c>
      <c r="N559" s="3">
        <v>58079</v>
      </c>
      <c r="O559" s="3">
        <v>0</v>
      </c>
      <c r="P559" s="3">
        <v>4000</v>
      </c>
      <c r="Q559" s="3">
        <v>62079</v>
      </c>
      <c r="R559" s="3">
        <v>0</v>
      </c>
      <c r="S559" s="3">
        <f t="shared" si="35"/>
        <v>62079</v>
      </c>
      <c r="T559" s="9">
        <f t="shared" si="32"/>
        <v>0.42848628360637253</v>
      </c>
      <c r="U559" s="9">
        <f t="shared" si="33"/>
        <v>27.204046456933906</v>
      </c>
      <c r="V559" s="3">
        <v>1723</v>
      </c>
      <c r="W559" s="3">
        <v>2642</v>
      </c>
      <c r="X559" s="3">
        <v>3459</v>
      </c>
      <c r="Y559" s="3">
        <v>0</v>
      </c>
      <c r="Z559" s="3">
        <v>0</v>
      </c>
      <c r="AA559" s="3">
        <v>3459</v>
      </c>
    </row>
    <row r="560" spans="1:27" ht="23" customHeight="1" x14ac:dyDescent="0.4">
      <c r="A560" s="2">
        <v>122509</v>
      </c>
      <c r="B560" s="4" t="s">
        <v>307</v>
      </c>
      <c r="C560" s="8" t="s">
        <v>655</v>
      </c>
      <c r="D560" s="8" t="s">
        <v>937</v>
      </c>
      <c r="E560" s="8" t="s">
        <v>1271</v>
      </c>
      <c r="F560" s="8" t="s">
        <v>1324</v>
      </c>
      <c r="G560" s="8" t="s">
        <v>1308</v>
      </c>
      <c r="H560" s="8" t="s">
        <v>1181</v>
      </c>
      <c r="I560" s="8" t="s">
        <v>1181</v>
      </c>
      <c r="J560" s="8" t="s">
        <v>1181</v>
      </c>
      <c r="K560" s="3">
        <v>730</v>
      </c>
      <c r="L560" s="3">
        <v>50</v>
      </c>
      <c r="M560" s="9">
        <f t="shared" si="34"/>
        <v>-1360</v>
      </c>
      <c r="N560" s="3">
        <v>50</v>
      </c>
      <c r="O560" s="3">
        <v>0</v>
      </c>
      <c r="P560" s="3">
        <v>0</v>
      </c>
      <c r="Q560" s="3">
        <v>50</v>
      </c>
      <c r="R560" s="3">
        <v>0</v>
      </c>
      <c r="S560" s="3">
        <f t="shared" si="35"/>
        <v>50</v>
      </c>
      <c r="T560" s="9">
        <f t="shared" si="32"/>
        <v>-1360</v>
      </c>
      <c r="U560" s="9">
        <f t="shared" si="33"/>
        <v>0</v>
      </c>
      <c r="V560" s="3">
        <v>0</v>
      </c>
      <c r="W560" s="3">
        <v>0</v>
      </c>
      <c r="X560" s="3">
        <v>0</v>
      </c>
      <c r="Y560" s="3">
        <v>0</v>
      </c>
      <c r="Z560" s="3">
        <v>0</v>
      </c>
      <c r="AA560" s="3">
        <v>0</v>
      </c>
    </row>
    <row r="561" spans="1:27" ht="23" customHeight="1" x14ac:dyDescent="0.4">
      <c r="A561" s="2">
        <v>122600</v>
      </c>
      <c r="B561" s="4" t="s">
        <v>1283</v>
      </c>
      <c r="C561" s="8" t="s">
        <v>655</v>
      </c>
      <c r="D561" s="8" t="s">
        <v>937</v>
      </c>
      <c r="E561" s="8" t="s">
        <v>1271</v>
      </c>
      <c r="F561" s="8" t="s">
        <v>709</v>
      </c>
      <c r="G561" s="8" t="s">
        <v>1308</v>
      </c>
      <c r="H561" s="8" t="s">
        <v>1181</v>
      </c>
      <c r="I561" s="8" t="s">
        <v>1181</v>
      </c>
      <c r="J561" s="8" t="s">
        <v>1181</v>
      </c>
      <c r="K561" s="3">
        <v>681656</v>
      </c>
      <c r="L561" s="3">
        <v>835655</v>
      </c>
      <c r="M561" s="9">
        <f t="shared" si="34"/>
        <v>18.428538092873257</v>
      </c>
      <c r="N561" s="3">
        <v>1309340</v>
      </c>
      <c r="O561" s="3">
        <v>0</v>
      </c>
      <c r="P561" s="3">
        <v>104000</v>
      </c>
      <c r="Q561" s="3">
        <v>1413340</v>
      </c>
      <c r="R561" s="3">
        <v>0</v>
      </c>
      <c r="S561" s="3">
        <f t="shared" si="35"/>
        <v>1413340</v>
      </c>
      <c r="T561" s="9">
        <f t="shared" si="32"/>
        <v>51.769850142216313</v>
      </c>
      <c r="U561" s="9">
        <f t="shared" si="33"/>
        <v>40.87374587855718</v>
      </c>
      <c r="V561" s="3">
        <v>102697</v>
      </c>
      <c r="W561" s="3">
        <v>116865</v>
      </c>
      <c r="X561" s="3">
        <v>162526</v>
      </c>
      <c r="Y561" s="3">
        <v>0</v>
      </c>
      <c r="Z561" s="3">
        <v>0</v>
      </c>
      <c r="AA561" s="3">
        <v>162526</v>
      </c>
    </row>
    <row r="562" spans="1:27" ht="22.05" customHeight="1" x14ac:dyDescent="0.4">
      <c r="A562" s="2">
        <v>122700</v>
      </c>
      <c r="B562" s="4" t="s">
        <v>308</v>
      </c>
      <c r="C562" s="8" t="s">
        <v>655</v>
      </c>
      <c r="D562" s="8" t="s">
        <v>937</v>
      </c>
      <c r="E562" s="8" t="s">
        <v>1271</v>
      </c>
      <c r="F562" s="8" t="s">
        <v>709</v>
      </c>
      <c r="G562" s="8" t="s">
        <v>932</v>
      </c>
      <c r="H562" s="8" t="s">
        <v>1181</v>
      </c>
      <c r="I562" s="8" t="s">
        <v>1181</v>
      </c>
      <c r="J562" s="8" t="s">
        <v>1181</v>
      </c>
      <c r="K562" s="3">
        <v>570677</v>
      </c>
      <c r="L562" s="3">
        <v>687695</v>
      </c>
      <c r="M562" s="9">
        <f t="shared" si="34"/>
        <v>17.015973651109867</v>
      </c>
      <c r="N562" s="3">
        <v>992061</v>
      </c>
      <c r="O562" s="3">
        <v>0</v>
      </c>
      <c r="P562" s="3">
        <v>108000</v>
      </c>
      <c r="Q562" s="3">
        <v>1100061</v>
      </c>
      <c r="R562" s="3">
        <v>0</v>
      </c>
      <c r="S562" s="3">
        <f t="shared" si="35"/>
        <v>1100061</v>
      </c>
      <c r="T562" s="9">
        <f t="shared" si="32"/>
        <v>48.123149534434909</v>
      </c>
      <c r="U562" s="9">
        <f t="shared" si="33"/>
        <v>37.485739427177222</v>
      </c>
      <c r="V562" s="3">
        <v>66616</v>
      </c>
      <c r="W562" s="3">
        <v>78806</v>
      </c>
      <c r="X562" s="3">
        <v>114252</v>
      </c>
      <c r="Y562" s="3">
        <v>0</v>
      </c>
      <c r="Z562" s="3">
        <v>0</v>
      </c>
      <c r="AA562" s="3">
        <v>114252</v>
      </c>
    </row>
    <row r="563" spans="1:27" ht="23" customHeight="1" x14ac:dyDescent="0.4">
      <c r="A563" s="2">
        <v>122702</v>
      </c>
      <c r="B563" s="4" t="s">
        <v>309</v>
      </c>
      <c r="C563" s="8" t="s">
        <v>655</v>
      </c>
      <c r="D563" s="8" t="s">
        <v>937</v>
      </c>
      <c r="E563" s="8" t="s">
        <v>1271</v>
      </c>
      <c r="F563" s="8" t="s">
        <v>1324</v>
      </c>
      <c r="G563" s="8" t="s">
        <v>932</v>
      </c>
      <c r="H563" s="8" t="s">
        <v>1181</v>
      </c>
      <c r="I563" s="8" t="s">
        <v>1181</v>
      </c>
      <c r="J563" s="8" t="s">
        <v>1181</v>
      </c>
      <c r="K563" s="3">
        <v>24169</v>
      </c>
      <c r="L563" s="3">
        <v>25357</v>
      </c>
      <c r="M563" s="9">
        <f t="shared" si="34"/>
        <v>4.6850968174468584</v>
      </c>
      <c r="N563" s="3">
        <v>25357</v>
      </c>
      <c r="O563" s="3">
        <v>0</v>
      </c>
      <c r="P563" s="3">
        <v>720</v>
      </c>
      <c r="Q563" s="3">
        <v>26077</v>
      </c>
      <c r="R563" s="3">
        <v>0</v>
      </c>
      <c r="S563" s="3">
        <f t="shared" si="35"/>
        <v>26077</v>
      </c>
      <c r="T563" s="9">
        <f t="shared" si="32"/>
        <v>7.3167925758331105</v>
      </c>
      <c r="U563" s="9">
        <f t="shared" si="33"/>
        <v>2.7610538022011735</v>
      </c>
      <c r="V563" s="3">
        <v>3458</v>
      </c>
      <c r="W563" s="3">
        <v>5303</v>
      </c>
      <c r="X563" s="3">
        <v>6941</v>
      </c>
      <c r="Y563" s="3">
        <v>0</v>
      </c>
      <c r="Z563" s="3">
        <v>0</v>
      </c>
      <c r="AA563" s="3">
        <v>6941</v>
      </c>
    </row>
    <row r="564" spans="1:27" ht="23.25" customHeight="1" x14ac:dyDescent="0.4">
      <c r="A564" s="2">
        <v>122800</v>
      </c>
      <c r="B564" s="4" t="s">
        <v>310</v>
      </c>
      <c r="C564" s="8" t="s">
        <v>655</v>
      </c>
      <c r="D564" s="8" t="s">
        <v>937</v>
      </c>
      <c r="E564" s="8" t="s">
        <v>1271</v>
      </c>
      <c r="F564" s="8" t="s">
        <v>709</v>
      </c>
      <c r="G564" s="8" t="s">
        <v>1308</v>
      </c>
      <c r="H564" s="8" t="s">
        <v>1181</v>
      </c>
      <c r="I564" s="8" t="s">
        <v>1181</v>
      </c>
      <c r="J564" s="8" t="s">
        <v>1181</v>
      </c>
      <c r="K564" s="3">
        <v>630400</v>
      </c>
      <c r="L564" s="3">
        <v>800091</v>
      </c>
      <c r="M564" s="9">
        <f t="shared" si="34"/>
        <v>21.20896248051784</v>
      </c>
      <c r="N564" s="3">
        <v>1191778</v>
      </c>
      <c r="O564" s="3">
        <v>0</v>
      </c>
      <c r="P564" s="3">
        <v>95000</v>
      </c>
      <c r="Q564" s="3">
        <v>1286778</v>
      </c>
      <c r="R564" s="3">
        <v>0</v>
      </c>
      <c r="S564" s="3">
        <f t="shared" si="35"/>
        <v>1286778</v>
      </c>
      <c r="T564" s="9">
        <f t="shared" si="32"/>
        <v>51.009420428387799</v>
      </c>
      <c r="U564" s="9">
        <f t="shared" si="33"/>
        <v>37.822141814671994</v>
      </c>
      <c r="V564" s="3">
        <v>264431</v>
      </c>
      <c r="W564" s="3">
        <v>209753</v>
      </c>
      <c r="X564" s="3">
        <v>269052</v>
      </c>
      <c r="Y564" s="3">
        <v>0</v>
      </c>
      <c r="Z564" s="3">
        <v>0</v>
      </c>
      <c r="AA564" s="3">
        <v>269052</v>
      </c>
    </row>
    <row r="565" spans="1:27" ht="23" customHeight="1" x14ac:dyDescent="0.4">
      <c r="A565" s="2">
        <v>122900</v>
      </c>
      <c r="B565" s="4" t="s">
        <v>732</v>
      </c>
      <c r="C565" s="8" t="s">
        <v>655</v>
      </c>
      <c r="D565" s="8" t="s">
        <v>937</v>
      </c>
      <c r="E565" s="8" t="s">
        <v>1271</v>
      </c>
      <c r="F565" s="8" t="s">
        <v>709</v>
      </c>
      <c r="G565" s="8" t="s">
        <v>933</v>
      </c>
      <c r="H565" s="8" t="s">
        <v>1181</v>
      </c>
      <c r="I565" s="8" t="s">
        <v>1181</v>
      </c>
      <c r="J565" s="8" t="s">
        <v>1181</v>
      </c>
      <c r="K565" s="3">
        <v>279659</v>
      </c>
      <c r="L565" s="3">
        <v>393758</v>
      </c>
      <c r="M565" s="9">
        <f t="shared" si="34"/>
        <v>28.976935071795367</v>
      </c>
      <c r="N565" s="3">
        <v>550938</v>
      </c>
      <c r="O565" s="3">
        <v>0</v>
      </c>
      <c r="P565" s="3">
        <v>65000</v>
      </c>
      <c r="Q565" s="3">
        <v>615938</v>
      </c>
      <c r="R565" s="3">
        <v>0</v>
      </c>
      <c r="S565" s="3">
        <f t="shared" si="35"/>
        <v>615938</v>
      </c>
      <c r="T565" s="9">
        <f t="shared" si="32"/>
        <v>54.596241829534783</v>
      </c>
      <c r="U565" s="9">
        <f t="shared" si="33"/>
        <v>36.071812422678903</v>
      </c>
      <c r="V565" s="3">
        <v>49320</v>
      </c>
      <c r="W565" s="3">
        <v>82941</v>
      </c>
      <c r="X565" s="3">
        <v>90030</v>
      </c>
      <c r="Y565" s="3">
        <v>0</v>
      </c>
      <c r="Z565" s="3">
        <v>0</v>
      </c>
      <c r="AA565" s="3">
        <v>90030</v>
      </c>
    </row>
    <row r="566" spans="1:27" ht="22.05" customHeight="1" x14ac:dyDescent="0.4">
      <c r="A566" s="2">
        <v>123000</v>
      </c>
      <c r="B566" s="4" t="s">
        <v>311</v>
      </c>
      <c r="C566" s="8" t="s">
        <v>655</v>
      </c>
      <c r="D566" s="8" t="s">
        <v>937</v>
      </c>
      <c r="E566" s="8" t="s">
        <v>1271</v>
      </c>
      <c r="F566" s="8" t="s">
        <v>709</v>
      </c>
      <c r="G566" s="8" t="s">
        <v>932</v>
      </c>
      <c r="H566" s="8" t="s">
        <v>1181</v>
      </c>
      <c r="I566" s="8" t="s">
        <v>1181</v>
      </c>
      <c r="J566" s="8" t="s">
        <v>1181</v>
      </c>
      <c r="K566" s="3">
        <v>1702643</v>
      </c>
      <c r="L566" s="3">
        <v>2177466</v>
      </c>
      <c r="M566" s="9">
        <f t="shared" si="34"/>
        <v>21.806218788261216</v>
      </c>
      <c r="N566" s="3">
        <v>3034435</v>
      </c>
      <c r="O566" s="3">
        <v>0</v>
      </c>
      <c r="P566" s="3">
        <v>950000</v>
      </c>
      <c r="Q566" s="3">
        <v>3984435</v>
      </c>
      <c r="R566" s="3">
        <v>0</v>
      </c>
      <c r="S566" s="3">
        <f t="shared" si="35"/>
        <v>3984435</v>
      </c>
      <c r="T566" s="9">
        <f t="shared" si="32"/>
        <v>57.267642714713631</v>
      </c>
      <c r="U566" s="9">
        <f t="shared" si="33"/>
        <v>45.350695895402986</v>
      </c>
      <c r="V566" s="3">
        <v>137268</v>
      </c>
      <c r="W566" s="3">
        <v>142490</v>
      </c>
      <c r="X566" s="3">
        <v>227249</v>
      </c>
      <c r="Y566" s="3">
        <v>0</v>
      </c>
      <c r="Z566" s="3">
        <v>0</v>
      </c>
      <c r="AA566" s="3">
        <v>227249</v>
      </c>
    </row>
    <row r="567" spans="1:27" ht="23" customHeight="1" x14ac:dyDescent="0.4">
      <c r="A567" s="2">
        <v>123006</v>
      </c>
      <c r="B567" s="4" t="s">
        <v>312</v>
      </c>
      <c r="C567" s="8" t="s">
        <v>655</v>
      </c>
      <c r="D567" s="8" t="s">
        <v>937</v>
      </c>
      <c r="E567" s="8" t="s">
        <v>1271</v>
      </c>
      <c r="F567" s="8" t="s">
        <v>709</v>
      </c>
      <c r="G567" s="8" t="s">
        <v>932</v>
      </c>
      <c r="H567" s="8" t="s">
        <v>1181</v>
      </c>
      <c r="I567" s="8" t="s">
        <v>1181</v>
      </c>
      <c r="J567" s="8" t="s">
        <v>1181</v>
      </c>
      <c r="K567" s="3">
        <v>155813</v>
      </c>
      <c r="L567" s="3">
        <v>245208</v>
      </c>
      <c r="M567" s="9">
        <f t="shared" si="34"/>
        <v>36.456804019444718</v>
      </c>
      <c r="N567" s="3">
        <v>327037</v>
      </c>
      <c r="O567" s="3">
        <v>0</v>
      </c>
      <c r="P567" s="3">
        <v>17000</v>
      </c>
      <c r="Q567" s="3">
        <v>344037</v>
      </c>
      <c r="R567" s="3">
        <v>0</v>
      </c>
      <c r="S567" s="3">
        <f t="shared" si="35"/>
        <v>344037</v>
      </c>
      <c r="T567" s="9">
        <f t="shared" si="32"/>
        <v>54.71039452151949</v>
      </c>
      <c r="U567" s="9">
        <f t="shared" si="33"/>
        <v>28.726270720881764</v>
      </c>
      <c r="V567" s="3">
        <v>17129</v>
      </c>
      <c r="W567" s="3">
        <v>22440</v>
      </c>
      <c r="X567" s="3">
        <v>29375</v>
      </c>
      <c r="Y567" s="3">
        <v>0</v>
      </c>
      <c r="Z567" s="3">
        <v>0</v>
      </c>
      <c r="AA567" s="3">
        <v>29375</v>
      </c>
    </row>
    <row r="568" spans="1:27" ht="23" customHeight="1" x14ac:dyDescent="0.4">
      <c r="A568" s="2">
        <v>123007</v>
      </c>
      <c r="B568" s="4" t="s">
        <v>313</v>
      </c>
      <c r="C568" s="8" t="s">
        <v>655</v>
      </c>
      <c r="D568" s="8" t="s">
        <v>937</v>
      </c>
      <c r="E568" s="8" t="s">
        <v>1271</v>
      </c>
      <c r="F568" s="8" t="s">
        <v>709</v>
      </c>
      <c r="G568" s="8" t="s">
        <v>932</v>
      </c>
      <c r="H568" s="8" t="s">
        <v>1181</v>
      </c>
      <c r="I568" s="8" t="s">
        <v>1181</v>
      </c>
      <c r="J568" s="8" t="s">
        <v>1181</v>
      </c>
      <c r="K568" s="3">
        <v>159142</v>
      </c>
      <c r="L568" s="3">
        <v>193815</v>
      </c>
      <c r="M568" s="9">
        <f t="shared" si="34"/>
        <v>17.889740216185537</v>
      </c>
      <c r="N568" s="3">
        <v>296982</v>
      </c>
      <c r="O568" s="3">
        <v>0</v>
      </c>
      <c r="P568" s="3">
        <v>26250</v>
      </c>
      <c r="Q568" s="3">
        <v>323232</v>
      </c>
      <c r="R568" s="3">
        <v>0</v>
      </c>
      <c r="S568" s="3">
        <f t="shared" si="35"/>
        <v>323232</v>
      </c>
      <c r="T568" s="9">
        <f t="shared" si="32"/>
        <v>50.765394515394512</v>
      </c>
      <c r="U568" s="9">
        <f t="shared" si="33"/>
        <v>40.038424413424408</v>
      </c>
      <c r="V568" s="3">
        <v>23308</v>
      </c>
      <c r="W568" s="3">
        <v>18465</v>
      </c>
      <c r="X568" s="3">
        <v>27980</v>
      </c>
      <c r="Y568" s="3">
        <v>0</v>
      </c>
      <c r="Z568" s="3">
        <v>0</v>
      </c>
      <c r="AA568" s="3">
        <v>27980</v>
      </c>
    </row>
    <row r="569" spans="1:27" ht="23" customHeight="1" x14ac:dyDescent="0.4">
      <c r="A569" s="2">
        <v>123008</v>
      </c>
      <c r="B569" s="4" t="s">
        <v>314</v>
      </c>
      <c r="C569" s="8" t="s">
        <v>655</v>
      </c>
      <c r="D569" s="8" t="s">
        <v>937</v>
      </c>
      <c r="E569" s="8" t="s">
        <v>1271</v>
      </c>
      <c r="F569" s="8" t="s">
        <v>709</v>
      </c>
      <c r="G569" s="8" t="s">
        <v>932</v>
      </c>
      <c r="H569" s="8" t="s">
        <v>1181</v>
      </c>
      <c r="I569" s="8" t="s">
        <v>1181</v>
      </c>
      <c r="J569" s="8" t="s">
        <v>1181</v>
      </c>
      <c r="K569" s="3">
        <v>18090</v>
      </c>
      <c r="L569" s="3">
        <v>21277</v>
      </c>
      <c r="M569" s="9">
        <f t="shared" si="34"/>
        <v>14.978615406307281</v>
      </c>
      <c r="N569" s="3">
        <v>21277</v>
      </c>
      <c r="O569" s="3">
        <v>0</v>
      </c>
      <c r="P569" s="3">
        <v>15000</v>
      </c>
      <c r="Q569" s="3">
        <v>36277</v>
      </c>
      <c r="R569" s="3">
        <v>0</v>
      </c>
      <c r="S569" s="3">
        <f t="shared" si="35"/>
        <v>36277</v>
      </c>
      <c r="T569" s="9">
        <f t="shared" si="32"/>
        <v>50.133693524822888</v>
      </c>
      <c r="U569" s="9">
        <f t="shared" si="33"/>
        <v>41.348512831821814</v>
      </c>
      <c r="V569" s="3">
        <v>4635</v>
      </c>
      <c r="W569" s="3">
        <v>7105</v>
      </c>
      <c r="X569" s="3">
        <v>9301</v>
      </c>
      <c r="Y569" s="3">
        <v>0</v>
      </c>
      <c r="Z569" s="3">
        <v>0</v>
      </c>
      <c r="AA569" s="3">
        <v>9301</v>
      </c>
    </row>
    <row r="570" spans="1:27" ht="22.05" customHeight="1" x14ac:dyDescent="0.4">
      <c r="A570" s="2">
        <v>123100</v>
      </c>
      <c r="B570" s="4" t="s">
        <v>315</v>
      </c>
      <c r="C570" s="8" t="s">
        <v>655</v>
      </c>
      <c r="D570" s="8" t="s">
        <v>937</v>
      </c>
      <c r="E570" s="8" t="s">
        <v>1271</v>
      </c>
      <c r="F570" s="8" t="s">
        <v>709</v>
      </c>
      <c r="G570" s="8" t="s">
        <v>1308</v>
      </c>
      <c r="H570" s="8" t="s">
        <v>1181</v>
      </c>
      <c r="I570" s="8" t="s">
        <v>1181</v>
      </c>
      <c r="J570" s="8" t="s">
        <v>1181</v>
      </c>
      <c r="K570" s="3">
        <v>1299337</v>
      </c>
      <c r="L570" s="3">
        <v>1536670</v>
      </c>
      <c r="M570" s="9">
        <f t="shared" si="34"/>
        <v>15.444630271951688</v>
      </c>
      <c r="N570" s="3">
        <v>2311682</v>
      </c>
      <c r="O570" s="3">
        <v>0</v>
      </c>
      <c r="P570" s="3">
        <v>121000</v>
      </c>
      <c r="Q570" s="3">
        <v>2432682</v>
      </c>
      <c r="R570" s="3">
        <v>0</v>
      </c>
      <c r="S570" s="3">
        <f t="shared" si="35"/>
        <v>2432682</v>
      </c>
      <c r="T570" s="9">
        <f t="shared" si="32"/>
        <v>46.588292263435996</v>
      </c>
      <c r="U570" s="9">
        <f t="shared" si="33"/>
        <v>36.832269897997357</v>
      </c>
      <c r="V570" s="3">
        <v>91615</v>
      </c>
      <c r="W570" s="3">
        <v>204342</v>
      </c>
      <c r="X570" s="3">
        <v>224233</v>
      </c>
      <c r="Y570" s="3">
        <v>0</v>
      </c>
      <c r="Z570" s="3">
        <v>0</v>
      </c>
      <c r="AA570" s="3">
        <v>224233</v>
      </c>
    </row>
    <row r="571" spans="1:27" ht="23" customHeight="1" x14ac:dyDescent="0.4">
      <c r="A571" s="2">
        <v>123101</v>
      </c>
      <c r="B571" s="4" t="s">
        <v>316</v>
      </c>
      <c r="C571" s="8" t="s">
        <v>655</v>
      </c>
      <c r="D571" s="8" t="s">
        <v>937</v>
      </c>
      <c r="E571" s="8" t="s">
        <v>1271</v>
      </c>
      <c r="F571" s="8" t="s">
        <v>709</v>
      </c>
      <c r="G571" s="8" t="s">
        <v>1308</v>
      </c>
      <c r="H571" s="8" t="s">
        <v>1181</v>
      </c>
      <c r="I571" s="8" t="s">
        <v>1181</v>
      </c>
      <c r="J571" s="8" t="s">
        <v>1181</v>
      </c>
      <c r="K571" s="3">
        <v>116582</v>
      </c>
      <c r="L571" s="3">
        <v>145170</v>
      </c>
      <c r="M571" s="9">
        <f t="shared" si="34"/>
        <v>19.692773989116208</v>
      </c>
      <c r="N571" s="3">
        <v>183342</v>
      </c>
      <c r="O571" s="3">
        <v>0</v>
      </c>
      <c r="P571" s="3">
        <v>8880</v>
      </c>
      <c r="Q571" s="3">
        <v>192222</v>
      </c>
      <c r="R571" s="3">
        <v>0</v>
      </c>
      <c r="S571" s="3">
        <f t="shared" si="35"/>
        <v>192222</v>
      </c>
      <c r="T571" s="9">
        <f t="shared" si="32"/>
        <v>39.350334509057234</v>
      </c>
      <c r="U571" s="9">
        <f t="shared" si="33"/>
        <v>24.477947373349565</v>
      </c>
      <c r="V571" s="3">
        <v>22275</v>
      </c>
      <c r="W571" s="3">
        <v>16963</v>
      </c>
      <c r="X571" s="3">
        <v>22205</v>
      </c>
      <c r="Y571" s="3">
        <v>0</v>
      </c>
      <c r="Z571" s="3">
        <v>0</v>
      </c>
      <c r="AA571" s="3">
        <v>22205</v>
      </c>
    </row>
    <row r="572" spans="1:27" ht="23" customHeight="1" x14ac:dyDescent="0.4">
      <c r="A572" s="2">
        <v>123102</v>
      </c>
      <c r="B572" s="4" t="s">
        <v>317</v>
      </c>
      <c r="C572" s="8" t="s">
        <v>655</v>
      </c>
      <c r="D572" s="8" t="s">
        <v>937</v>
      </c>
      <c r="E572" s="8" t="s">
        <v>1271</v>
      </c>
      <c r="F572" s="8" t="s">
        <v>709</v>
      </c>
      <c r="G572" s="8" t="s">
        <v>932</v>
      </c>
      <c r="H572" s="8" t="s">
        <v>1181</v>
      </c>
      <c r="I572" s="8" t="s">
        <v>1181</v>
      </c>
      <c r="J572" s="8" t="s">
        <v>1181</v>
      </c>
      <c r="K572" s="3">
        <v>172720</v>
      </c>
      <c r="L572" s="3">
        <v>191867</v>
      </c>
      <c r="M572" s="9">
        <f t="shared" si="34"/>
        <v>9.979308583550063</v>
      </c>
      <c r="N572" s="3">
        <v>294277</v>
      </c>
      <c r="O572" s="3">
        <v>0</v>
      </c>
      <c r="P572" s="3">
        <v>8150</v>
      </c>
      <c r="Q572" s="3">
        <v>302427</v>
      </c>
      <c r="R572" s="3">
        <v>0</v>
      </c>
      <c r="S572" s="3">
        <f t="shared" si="35"/>
        <v>302427</v>
      </c>
      <c r="T572" s="9">
        <f t="shared" si="32"/>
        <v>42.88869710707047</v>
      </c>
      <c r="U572" s="9">
        <f t="shared" si="33"/>
        <v>36.557582490981297</v>
      </c>
      <c r="V572" s="3">
        <v>32404</v>
      </c>
      <c r="W572" s="3">
        <v>20896</v>
      </c>
      <c r="X572" s="3">
        <v>29353</v>
      </c>
      <c r="Y572" s="3">
        <v>0</v>
      </c>
      <c r="Z572" s="3">
        <v>0</v>
      </c>
      <c r="AA572" s="3">
        <v>29353</v>
      </c>
    </row>
    <row r="573" spans="1:27" ht="22.05" customHeight="1" x14ac:dyDescent="0.4">
      <c r="A573" s="2">
        <v>123103</v>
      </c>
      <c r="B573" s="4" t="s">
        <v>318</v>
      </c>
      <c r="C573" s="8" t="s">
        <v>655</v>
      </c>
      <c r="D573" s="8" t="s">
        <v>937</v>
      </c>
      <c r="E573" s="8" t="s">
        <v>1271</v>
      </c>
      <c r="F573" s="8" t="s">
        <v>1324</v>
      </c>
      <c r="G573" s="8" t="s">
        <v>1281</v>
      </c>
      <c r="H573" s="8" t="s">
        <v>1181</v>
      </c>
      <c r="I573" s="8" t="s">
        <v>1181</v>
      </c>
      <c r="J573" s="8" t="s">
        <v>1181</v>
      </c>
      <c r="K573" s="3">
        <v>10884</v>
      </c>
      <c r="L573" s="3">
        <v>8895</v>
      </c>
      <c r="M573" s="9">
        <f t="shared" si="34"/>
        <v>-22.360876897133224</v>
      </c>
      <c r="N573" s="3">
        <v>10674</v>
      </c>
      <c r="O573" s="3">
        <v>0</v>
      </c>
      <c r="P573" s="3">
        <v>300</v>
      </c>
      <c r="Q573" s="3">
        <v>10974</v>
      </c>
      <c r="R573" s="3">
        <v>0</v>
      </c>
      <c r="S573" s="3">
        <f t="shared" si="35"/>
        <v>10974</v>
      </c>
      <c r="T573" s="9">
        <f t="shared" si="32"/>
        <v>0.82012028430836525</v>
      </c>
      <c r="U573" s="9">
        <f t="shared" si="33"/>
        <v>18.944778567523237</v>
      </c>
      <c r="V573" s="3">
        <v>3406</v>
      </c>
      <c r="W573" s="3">
        <v>2000</v>
      </c>
      <c r="X573" s="3">
        <v>2618</v>
      </c>
      <c r="Y573" s="3">
        <v>0</v>
      </c>
      <c r="Z573" s="3">
        <v>0</v>
      </c>
      <c r="AA573" s="3">
        <v>2618</v>
      </c>
    </row>
    <row r="574" spans="1:27" ht="23" customHeight="1" x14ac:dyDescent="0.4">
      <c r="A574" s="2">
        <v>123104</v>
      </c>
      <c r="B574" s="4" t="s">
        <v>319</v>
      </c>
      <c r="C574" s="8" t="s">
        <v>655</v>
      </c>
      <c r="D574" s="8" t="s">
        <v>937</v>
      </c>
      <c r="E574" s="8" t="s">
        <v>1271</v>
      </c>
      <c r="F574" s="8" t="s">
        <v>1324</v>
      </c>
      <c r="G574" s="8" t="s">
        <v>1281</v>
      </c>
      <c r="H574" s="8" t="s">
        <v>1181</v>
      </c>
      <c r="I574" s="8" t="s">
        <v>1181</v>
      </c>
      <c r="J574" s="8" t="s">
        <v>1181</v>
      </c>
      <c r="K574" s="3">
        <v>24800</v>
      </c>
      <c r="L574" s="3">
        <v>27715</v>
      </c>
      <c r="M574" s="9">
        <f t="shared" si="34"/>
        <v>10.517770160562872</v>
      </c>
      <c r="N574" s="3">
        <v>41969</v>
      </c>
      <c r="O574" s="3">
        <v>0</v>
      </c>
      <c r="P574" s="3">
        <v>2500</v>
      </c>
      <c r="Q574" s="3">
        <v>44469</v>
      </c>
      <c r="R574" s="3">
        <v>0</v>
      </c>
      <c r="S574" s="3">
        <f t="shared" si="35"/>
        <v>44469</v>
      </c>
      <c r="T574" s="9">
        <f t="shared" si="32"/>
        <v>44.230812476106948</v>
      </c>
      <c r="U574" s="9">
        <f t="shared" si="33"/>
        <v>37.67568418448807</v>
      </c>
      <c r="V574" s="3">
        <v>4921</v>
      </c>
      <c r="W574" s="3">
        <v>7545</v>
      </c>
      <c r="X574" s="3">
        <v>9877</v>
      </c>
      <c r="Y574" s="3">
        <v>0</v>
      </c>
      <c r="Z574" s="3">
        <v>0</v>
      </c>
      <c r="AA574" s="3">
        <v>9877</v>
      </c>
    </row>
    <row r="575" spans="1:27" ht="23" customHeight="1" x14ac:dyDescent="0.4">
      <c r="A575" s="2">
        <v>123150</v>
      </c>
      <c r="B575" s="4" t="s">
        <v>320</v>
      </c>
      <c r="C575" s="8" t="s">
        <v>655</v>
      </c>
      <c r="D575" s="8" t="s">
        <v>937</v>
      </c>
      <c r="E575" s="8" t="s">
        <v>1271</v>
      </c>
      <c r="F575" s="8" t="s">
        <v>709</v>
      </c>
      <c r="G575" s="8" t="s">
        <v>932</v>
      </c>
      <c r="H575" s="8" t="s">
        <v>1181</v>
      </c>
      <c r="I575" s="8" t="s">
        <v>1181</v>
      </c>
      <c r="J575" s="8" t="s">
        <v>1181</v>
      </c>
      <c r="K575" s="3">
        <v>41357</v>
      </c>
      <c r="L575" s="3">
        <v>48628</v>
      </c>
      <c r="M575" s="9">
        <f t="shared" si="34"/>
        <v>14.952290861232212</v>
      </c>
      <c r="N575" s="3">
        <v>75859</v>
      </c>
      <c r="O575" s="3">
        <v>0</v>
      </c>
      <c r="P575" s="3">
        <v>5800</v>
      </c>
      <c r="Q575" s="3">
        <v>81659</v>
      </c>
      <c r="R575" s="3">
        <v>0</v>
      </c>
      <c r="S575" s="3">
        <f t="shared" si="35"/>
        <v>81659</v>
      </c>
      <c r="T575" s="9">
        <f t="shared" si="32"/>
        <v>49.354020989725569</v>
      </c>
      <c r="U575" s="9">
        <f t="shared" si="33"/>
        <v>40.4499197883883</v>
      </c>
      <c r="V575" s="3">
        <v>10419</v>
      </c>
      <c r="W575" s="3">
        <v>15976</v>
      </c>
      <c r="X575" s="3">
        <v>20913</v>
      </c>
      <c r="Y575" s="3">
        <v>0</v>
      </c>
      <c r="Z575" s="3">
        <v>0</v>
      </c>
      <c r="AA575" s="3">
        <v>20913</v>
      </c>
    </row>
    <row r="576" spans="1:27" ht="22.05" customHeight="1" x14ac:dyDescent="0.4">
      <c r="A576" s="2">
        <v>123160</v>
      </c>
      <c r="B576" s="4" t="s">
        <v>321</v>
      </c>
      <c r="C576" s="8" t="s">
        <v>655</v>
      </c>
      <c r="D576" s="8" t="s">
        <v>937</v>
      </c>
      <c r="E576" s="8" t="s">
        <v>1271</v>
      </c>
      <c r="F576" s="8" t="s">
        <v>1324</v>
      </c>
      <c r="G576" s="8" t="s">
        <v>1281</v>
      </c>
      <c r="H576" s="8" t="s">
        <v>1181</v>
      </c>
      <c r="I576" s="8" t="s">
        <v>1181</v>
      </c>
      <c r="J576" s="8" t="s">
        <v>1181</v>
      </c>
      <c r="K576" s="3">
        <v>6534</v>
      </c>
      <c r="L576" s="3">
        <v>5957</v>
      </c>
      <c r="M576" s="9">
        <f t="shared" si="34"/>
        <v>-9.6860835991270786</v>
      </c>
      <c r="N576" s="3">
        <v>5957</v>
      </c>
      <c r="O576" s="3">
        <v>0</v>
      </c>
      <c r="P576" s="3">
        <v>0</v>
      </c>
      <c r="Q576" s="3">
        <v>5957</v>
      </c>
      <c r="R576" s="3">
        <v>0</v>
      </c>
      <c r="S576" s="3">
        <f t="shared" si="35"/>
        <v>5957</v>
      </c>
      <c r="T576" s="9">
        <f t="shared" si="32"/>
        <v>-9.6860835991270786</v>
      </c>
      <c r="U576" s="9">
        <f t="shared" si="33"/>
        <v>0</v>
      </c>
      <c r="V576" s="3">
        <v>0</v>
      </c>
      <c r="W576" s="3">
        <v>0</v>
      </c>
      <c r="X576" s="3">
        <v>0</v>
      </c>
      <c r="Y576" s="3">
        <v>0</v>
      </c>
      <c r="Z576" s="3">
        <v>0</v>
      </c>
      <c r="AA576" s="3">
        <v>0</v>
      </c>
    </row>
    <row r="577" spans="1:27" ht="23" customHeight="1" x14ac:dyDescent="0.4">
      <c r="A577" s="2">
        <v>123200</v>
      </c>
      <c r="B577" s="4" t="s">
        <v>322</v>
      </c>
      <c r="C577" s="8" t="s">
        <v>655</v>
      </c>
      <c r="D577" s="8" t="s">
        <v>937</v>
      </c>
      <c r="E577" s="8" t="s">
        <v>1271</v>
      </c>
      <c r="F577" s="8" t="s">
        <v>709</v>
      </c>
      <c r="G577" s="8" t="s">
        <v>1308</v>
      </c>
      <c r="H577" s="8" t="s">
        <v>1181</v>
      </c>
      <c r="I577" s="8" t="s">
        <v>1181</v>
      </c>
      <c r="J577" s="8" t="s">
        <v>1181</v>
      </c>
      <c r="K577" s="3">
        <v>738626</v>
      </c>
      <c r="L577" s="3">
        <v>1015095</v>
      </c>
      <c r="M577" s="9">
        <f t="shared" si="34"/>
        <v>27.235775961855786</v>
      </c>
      <c r="N577" s="3">
        <v>1371476</v>
      </c>
      <c r="O577" s="3">
        <v>0</v>
      </c>
      <c r="P577" s="3">
        <v>108000</v>
      </c>
      <c r="Q577" s="3">
        <v>1479476</v>
      </c>
      <c r="R577" s="3">
        <v>0</v>
      </c>
      <c r="S577" s="3">
        <f t="shared" si="35"/>
        <v>1479476</v>
      </c>
      <c r="T577" s="9">
        <f t="shared" si="32"/>
        <v>50.075161746456175</v>
      </c>
      <c r="U577" s="9">
        <f t="shared" si="33"/>
        <v>31.388207716786216</v>
      </c>
      <c r="V577" s="3">
        <v>124650</v>
      </c>
      <c r="W577" s="3">
        <v>104085</v>
      </c>
      <c r="X577" s="3">
        <v>161343</v>
      </c>
      <c r="Y577" s="3">
        <v>0</v>
      </c>
      <c r="Z577" s="3">
        <v>0</v>
      </c>
      <c r="AA577" s="3">
        <v>161343</v>
      </c>
    </row>
    <row r="578" spans="1:27" ht="23" customHeight="1" x14ac:dyDescent="0.4">
      <c r="A578" s="2">
        <v>123202</v>
      </c>
      <c r="B578" s="4" t="s">
        <v>323</v>
      </c>
      <c r="C578" s="8" t="s">
        <v>655</v>
      </c>
      <c r="D578" s="8" t="s">
        <v>937</v>
      </c>
      <c r="E578" s="8" t="s">
        <v>1271</v>
      </c>
      <c r="F578" s="8" t="s">
        <v>709</v>
      </c>
      <c r="G578" s="8" t="s">
        <v>1308</v>
      </c>
      <c r="H578" s="8" t="s">
        <v>1181</v>
      </c>
      <c r="I578" s="8" t="s">
        <v>1181</v>
      </c>
      <c r="J578" s="8" t="s">
        <v>1181</v>
      </c>
      <c r="K578" s="3">
        <v>64288</v>
      </c>
      <c r="L578" s="3">
        <v>120356</v>
      </c>
      <c r="M578" s="9">
        <f t="shared" si="34"/>
        <v>46.585130778689887</v>
      </c>
      <c r="N578" s="3">
        <v>120356</v>
      </c>
      <c r="O578" s="3">
        <v>0</v>
      </c>
      <c r="P578" s="3">
        <v>7500</v>
      </c>
      <c r="Q578" s="3">
        <v>127856</v>
      </c>
      <c r="R578" s="3">
        <v>0</v>
      </c>
      <c r="S578" s="3">
        <f t="shared" si="35"/>
        <v>127856</v>
      </c>
      <c r="T578" s="9">
        <f t="shared" ref="T578:T641" si="36">((S578-K578)/S578)*100</f>
        <v>49.71843323739207</v>
      </c>
      <c r="U578" s="9">
        <f t="shared" ref="U578:U641" si="37">((S578-L578)/S578)*100</f>
        <v>5.8659742209986234</v>
      </c>
      <c r="V578" s="3">
        <v>9139</v>
      </c>
      <c r="W578" s="3">
        <v>14012</v>
      </c>
      <c r="X578" s="3">
        <v>14341</v>
      </c>
      <c r="Y578" s="3">
        <v>0</v>
      </c>
      <c r="Z578" s="3">
        <v>0</v>
      </c>
      <c r="AA578" s="3">
        <v>14341</v>
      </c>
    </row>
    <row r="579" spans="1:27" ht="22.05" customHeight="1" x14ac:dyDescent="0.4">
      <c r="A579" s="2">
        <v>123203</v>
      </c>
      <c r="B579" s="4" t="s">
        <v>324</v>
      </c>
      <c r="C579" s="8" t="s">
        <v>655</v>
      </c>
      <c r="D579" s="8" t="s">
        <v>937</v>
      </c>
      <c r="E579" s="8" t="s">
        <v>1271</v>
      </c>
      <c r="F579" s="8" t="s">
        <v>709</v>
      </c>
      <c r="G579" s="8" t="s">
        <v>932</v>
      </c>
      <c r="H579" s="8" t="s">
        <v>1181</v>
      </c>
      <c r="I579" s="8" t="s">
        <v>1181</v>
      </c>
      <c r="J579" s="8" t="s">
        <v>1181</v>
      </c>
      <c r="K579" s="3">
        <v>36209</v>
      </c>
      <c r="L579" s="3">
        <v>37108</v>
      </c>
      <c r="M579" s="9">
        <f t="shared" ref="M579:M642" si="38">((L579-K579)/L579)*100</f>
        <v>2.422658186913873</v>
      </c>
      <c r="N579" s="3">
        <v>37108</v>
      </c>
      <c r="O579" s="3">
        <v>0</v>
      </c>
      <c r="P579" s="3">
        <v>7500</v>
      </c>
      <c r="Q579" s="3">
        <v>44608</v>
      </c>
      <c r="R579" s="3">
        <v>0</v>
      </c>
      <c r="S579" s="3">
        <f t="shared" ref="S579:S642" si="39">Q579+R579</f>
        <v>44608</v>
      </c>
      <c r="T579" s="9">
        <f t="shared" si="36"/>
        <v>18.828461262553802</v>
      </c>
      <c r="U579" s="9">
        <f t="shared" si="37"/>
        <v>16.81312769010043</v>
      </c>
      <c r="V579" s="3">
        <v>3481</v>
      </c>
      <c r="W579" s="3">
        <v>5338</v>
      </c>
      <c r="X579" s="3">
        <v>6987</v>
      </c>
      <c r="Y579" s="3">
        <v>0</v>
      </c>
      <c r="Z579" s="3">
        <v>0</v>
      </c>
      <c r="AA579" s="3">
        <v>6987</v>
      </c>
    </row>
    <row r="580" spans="1:27" ht="23" customHeight="1" x14ac:dyDescent="0.4">
      <c r="A580" s="2">
        <v>123204</v>
      </c>
      <c r="B580" s="4" t="s">
        <v>325</v>
      </c>
      <c r="C580" s="8" t="s">
        <v>655</v>
      </c>
      <c r="D580" s="8" t="s">
        <v>937</v>
      </c>
      <c r="E580" s="8" t="s">
        <v>1271</v>
      </c>
      <c r="F580" s="8" t="s">
        <v>709</v>
      </c>
      <c r="G580" s="8" t="s">
        <v>1281</v>
      </c>
      <c r="H580" s="8" t="s">
        <v>1181</v>
      </c>
      <c r="I580" s="8" t="s">
        <v>1181</v>
      </c>
      <c r="J580" s="8" t="s">
        <v>1181</v>
      </c>
      <c r="K580" s="3">
        <v>8121</v>
      </c>
      <c r="L580" s="3">
        <v>7165</v>
      </c>
      <c r="M580" s="9">
        <f t="shared" si="38"/>
        <v>-13.342637822749476</v>
      </c>
      <c r="N580" s="3">
        <v>7165</v>
      </c>
      <c r="O580" s="3">
        <v>0</v>
      </c>
      <c r="P580" s="3">
        <v>0</v>
      </c>
      <c r="Q580" s="3">
        <v>7165</v>
      </c>
      <c r="R580" s="3">
        <v>0</v>
      </c>
      <c r="S580" s="3">
        <f t="shared" si="39"/>
        <v>7165</v>
      </c>
      <c r="T580" s="9">
        <f t="shared" si="36"/>
        <v>-13.342637822749476</v>
      </c>
      <c r="U580" s="9">
        <f t="shared" si="37"/>
        <v>0</v>
      </c>
      <c r="V580" s="3">
        <v>3132</v>
      </c>
      <c r="W580" s="3">
        <v>3500</v>
      </c>
      <c r="X580" s="3">
        <v>0</v>
      </c>
      <c r="Y580" s="3">
        <v>0</v>
      </c>
      <c r="Z580" s="3">
        <v>0</v>
      </c>
      <c r="AA580" s="3">
        <v>0</v>
      </c>
    </row>
    <row r="581" spans="1:27" ht="23.25" customHeight="1" x14ac:dyDescent="0.4">
      <c r="A581" s="2">
        <v>123205</v>
      </c>
      <c r="B581" s="4" t="s">
        <v>326</v>
      </c>
      <c r="C581" s="8" t="s">
        <v>655</v>
      </c>
      <c r="D581" s="8" t="s">
        <v>937</v>
      </c>
      <c r="E581" s="8" t="s">
        <v>689</v>
      </c>
      <c r="F581" s="8" t="s">
        <v>1323</v>
      </c>
      <c r="G581" s="8" t="s">
        <v>932</v>
      </c>
      <c r="H581" s="8" t="s">
        <v>1181</v>
      </c>
      <c r="I581" s="8" t="s">
        <v>1181</v>
      </c>
      <c r="J581" s="8" t="s">
        <v>1181</v>
      </c>
      <c r="K581" s="3">
        <v>44622</v>
      </c>
      <c r="L581" s="3">
        <v>101097</v>
      </c>
      <c r="M581" s="9">
        <f t="shared" si="38"/>
        <v>55.862191756431947</v>
      </c>
      <c r="N581" s="3">
        <v>139525</v>
      </c>
      <c r="O581" s="3">
        <v>0</v>
      </c>
      <c r="P581" s="3">
        <v>12000</v>
      </c>
      <c r="Q581" s="3">
        <v>151525</v>
      </c>
      <c r="R581" s="3">
        <v>0</v>
      </c>
      <c r="S581" s="3">
        <f t="shared" si="39"/>
        <v>151525</v>
      </c>
      <c r="T581" s="9">
        <f t="shared" si="36"/>
        <v>70.55139415937964</v>
      </c>
      <c r="U581" s="9">
        <f t="shared" si="37"/>
        <v>33.280316779409333</v>
      </c>
      <c r="V581" s="3">
        <v>2175</v>
      </c>
      <c r="W581" s="3">
        <v>12500</v>
      </c>
      <c r="X581" s="3">
        <v>24000</v>
      </c>
      <c r="Y581" s="3">
        <v>0</v>
      </c>
      <c r="Z581" s="3">
        <v>0</v>
      </c>
      <c r="AA581" s="3">
        <v>24000</v>
      </c>
    </row>
    <row r="582" spans="1:27" ht="23" customHeight="1" x14ac:dyDescent="0.4">
      <c r="A582" s="2">
        <v>123300</v>
      </c>
      <c r="B582" s="4" t="s">
        <v>327</v>
      </c>
      <c r="C582" s="8" t="s">
        <v>655</v>
      </c>
      <c r="D582" s="8" t="s">
        <v>937</v>
      </c>
      <c r="E582" s="8" t="s">
        <v>1271</v>
      </c>
      <c r="F582" s="8" t="s">
        <v>709</v>
      </c>
      <c r="G582" s="8" t="s">
        <v>1308</v>
      </c>
      <c r="H582" s="8" t="s">
        <v>1181</v>
      </c>
      <c r="I582" s="8" t="s">
        <v>1181</v>
      </c>
      <c r="J582" s="8" t="s">
        <v>1181</v>
      </c>
      <c r="K582" s="3">
        <v>374123</v>
      </c>
      <c r="L582" s="3">
        <v>441681</v>
      </c>
      <c r="M582" s="9">
        <f t="shared" si="38"/>
        <v>15.295654556116292</v>
      </c>
      <c r="N582" s="3">
        <v>682331</v>
      </c>
      <c r="O582" s="3">
        <v>0</v>
      </c>
      <c r="P582" s="3">
        <v>42000</v>
      </c>
      <c r="Q582" s="3">
        <v>724331</v>
      </c>
      <c r="R582" s="3">
        <v>0</v>
      </c>
      <c r="S582" s="3">
        <f t="shared" si="39"/>
        <v>724331</v>
      </c>
      <c r="T582" s="9">
        <f t="shared" si="36"/>
        <v>48.349166334175955</v>
      </c>
      <c r="U582" s="9">
        <f t="shared" si="37"/>
        <v>39.022214981824611</v>
      </c>
      <c r="V582" s="3">
        <v>113735</v>
      </c>
      <c r="W582" s="3">
        <v>154682</v>
      </c>
      <c r="X582" s="3">
        <v>241579</v>
      </c>
      <c r="Y582" s="3">
        <v>0</v>
      </c>
      <c r="Z582" s="3">
        <v>0</v>
      </c>
      <c r="AA582" s="3">
        <v>241579</v>
      </c>
    </row>
    <row r="583" spans="1:27" ht="22.05" customHeight="1" x14ac:dyDescent="0.4">
      <c r="A583" s="2">
        <v>123302</v>
      </c>
      <c r="B583" s="4" t="s">
        <v>328</v>
      </c>
      <c r="C583" s="8" t="s">
        <v>655</v>
      </c>
      <c r="D583" s="8" t="s">
        <v>937</v>
      </c>
      <c r="E583" s="8" t="s">
        <v>1271</v>
      </c>
      <c r="F583" s="8" t="s">
        <v>1324</v>
      </c>
      <c r="G583" s="8" t="s">
        <v>932</v>
      </c>
      <c r="H583" s="8" t="s">
        <v>1181</v>
      </c>
      <c r="I583" s="8" t="s">
        <v>1181</v>
      </c>
      <c r="J583" s="8" t="s">
        <v>1181</v>
      </c>
      <c r="K583" s="3">
        <v>123956</v>
      </c>
      <c r="L583" s="3">
        <v>201569</v>
      </c>
      <c r="M583" s="9">
        <f t="shared" si="38"/>
        <v>38.504432725270256</v>
      </c>
      <c r="N583" s="3">
        <v>302840</v>
      </c>
      <c r="O583" s="3">
        <v>0</v>
      </c>
      <c r="P583" s="3">
        <v>24000</v>
      </c>
      <c r="Q583" s="3">
        <v>326840</v>
      </c>
      <c r="R583" s="3">
        <v>0</v>
      </c>
      <c r="S583" s="3">
        <f t="shared" si="39"/>
        <v>326840</v>
      </c>
      <c r="T583" s="9">
        <f t="shared" si="36"/>
        <v>62.074409497001589</v>
      </c>
      <c r="U583" s="9">
        <f t="shared" si="37"/>
        <v>38.327928038183821</v>
      </c>
      <c r="V583" s="3">
        <v>29686</v>
      </c>
      <c r="W583" s="3">
        <v>13267</v>
      </c>
      <c r="X583" s="3">
        <v>17367</v>
      </c>
      <c r="Y583" s="3">
        <v>0</v>
      </c>
      <c r="Z583" s="3">
        <v>0</v>
      </c>
      <c r="AA583" s="3">
        <v>17367</v>
      </c>
    </row>
    <row r="584" spans="1:27" ht="23" customHeight="1" x14ac:dyDescent="0.4">
      <c r="A584" s="2">
        <v>123305</v>
      </c>
      <c r="B584" s="4" t="s">
        <v>329</v>
      </c>
      <c r="C584" s="8" t="s">
        <v>655</v>
      </c>
      <c r="D584" s="8" t="s">
        <v>937</v>
      </c>
      <c r="E584" s="8" t="s">
        <v>1271</v>
      </c>
      <c r="F584" s="8" t="s">
        <v>1324</v>
      </c>
      <c r="G584" s="8" t="s">
        <v>1281</v>
      </c>
      <c r="H584" s="8" t="s">
        <v>1181</v>
      </c>
      <c r="I584" s="8" t="s">
        <v>1181</v>
      </c>
      <c r="J584" s="8" t="s">
        <v>1181</v>
      </c>
      <c r="K584" s="3">
        <v>50151</v>
      </c>
      <c r="L584" s="3">
        <v>57277</v>
      </c>
      <c r="M584" s="9">
        <f t="shared" si="38"/>
        <v>12.44129406218901</v>
      </c>
      <c r="N584" s="3">
        <v>87737</v>
      </c>
      <c r="O584" s="3">
        <v>0</v>
      </c>
      <c r="P584" s="3">
        <v>7391</v>
      </c>
      <c r="Q584" s="3">
        <v>95128</v>
      </c>
      <c r="R584" s="3">
        <v>0</v>
      </c>
      <c r="S584" s="3">
        <f t="shared" si="39"/>
        <v>95128</v>
      </c>
      <c r="T584" s="9">
        <f t="shared" si="36"/>
        <v>47.280506265242622</v>
      </c>
      <c r="U584" s="9">
        <f t="shared" si="37"/>
        <v>39.789546716003699</v>
      </c>
      <c r="V584" s="3">
        <v>8354</v>
      </c>
      <c r="W584" s="3">
        <v>6342</v>
      </c>
      <c r="X584" s="3">
        <v>8301</v>
      </c>
      <c r="Y584" s="3">
        <v>0</v>
      </c>
      <c r="Z584" s="3">
        <v>0</v>
      </c>
      <c r="AA584" s="3">
        <v>8301</v>
      </c>
    </row>
    <row r="585" spans="1:27" ht="25.05" customHeight="1" x14ac:dyDescent="0.4">
      <c r="A585" s="2">
        <v>123700</v>
      </c>
      <c r="B585" s="4" t="s">
        <v>733</v>
      </c>
      <c r="C585" s="8" t="s">
        <v>686</v>
      </c>
      <c r="D585" s="8" t="s">
        <v>937</v>
      </c>
      <c r="E585" s="8" t="s">
        <v>1271</v>
      </c>
      <c r="F585" s="8" t="s">
        <v>709</v>
      </c>
      <c r="G585" s="8" t="s">
        <v>738</v>
      </c>
      <c r="H585" s="8" t="s">
        <v>1181</v>
      </c>
      <c r="I585" s="8" t="s">
        <v>1181</v>
      </c>
      <c r="J585" s="8" t="s">
        <v>1181</v>
      </c>
      <c r="K585" s="3">
        <v>5100531</v>
      </c>
      <c r="L585" s="3">
        <v>5979482</v>
      </c>
      <c r="M585" s="9">
        <f t="shared" si="38"/>
        <v>14.699450554412575</v>
      </c>
      <c r="N585" s="3">
        <v>15787884</v>
      </c>
      <c r="O585" s="3">
        <v>0</v>
      </c>
      <c r="P585" s="3">
        <v>26706000</v>
      </c>
      <c r="Q585" s="3">
        <v>42493884</v>
      </c>
      <c r="R585" s="3">
        <v>0</v>
      </c>
      <c r="S585" s="3">
        <f t="shared" si="39"/>
        <v>42493884</v>
      </c>
      <c r="T585" s="9">
        <f t="shared" si="36"/>
        <v>87.997023289280875</v>
      </c>
      <c r="U585" s="9">
        <f t="shared" si="37"/>
        <v>85.9286056318128</v>
      </c>
      <c r="V585" s="3">
        <v>1442537</v>
      </c>
      <c r="W585" s="3">
        <v>327901</v>
      </c>
      <c r="X585" s="3">
        <v>520000</v>
      </c>
      <c r="Y585" s="3">
        <v>0</v>
      </c>
      <c r="Z585" s="3">
        <v>0</v>
      </c>
      <c r="AA585" s="3">
        <v>520000</v>
      </c>
    </row>
    <row r="586" spans="1:27" ht="24" customHeight="1" x14ac:dyDescent="0.4">
      <c r="A586" s="2">
        <v>123701</v>
      </c>
      <c r="B586" s="4" t="s">
        <v>734</v>
      </c>
      <c r="C586" s="8" t="s">
        <v>686</v>
      </c>
      <c r="D586" s="8" t="s">
        <v>937</v>
      </c>
      <c r="E586" s="8" t="s">
        <v>1271</v>
      </c>
      <c r="F586" s="8" t="s">
        <v>709</v>
      </c>
      <c r="G586" s="8" t="s">
        <v>738</v>
      </c>
      <c r="H586" s="8" t="s">
        <v>1181</v>
      </c>
      <c r="I586" s="8" t="s">
        <v>1181</v>
      </c>
      <c r="J586" s="8" t="s">
        <v>1181</v>
      </c>
      <c r="K586" s="3">
        <v>1269440</v>
      </c>
      <c r="L586" s="3">
        <v>1584674</v>
      </c>
      <c r="M586" s="9">
        <f t="shared" si="38"/>
        <v>19.892671931261571</v>
      </c>
      <c r="N586" s="3">
        <v>4025072</v>
      </c>
      <c r="O586" s="3">
        <v>0</v>
      </c>
      <c r="P586" s="3">
        <v>1700000</v>
      </c>
      <c r="Q586" s="3">
        <v>5725072</v>
      </c>
      <c r="R586" s="3">
        <v>0</v>
      </c>
      <c r="S586" s="3">
        <f t="shared" si="39"/>
        <v>5725072</v>
      </c>
      <c r="T586" s="9">
        <f t="shared" si="36"/>
        <v>77.826654407141078</v>
      </c>
      <c r="U586" s="9">
        <f t="shared" si="37"/>
        <v>72.320452913081269</v>
      </c>
      <c r="V586" s="3">
        <v>141797</v>
      </c>
      <c r="W586" s="3">
        <v>81900</v>
      </c>
      <c r="X586" s="3">
        <v>100000</v>
      </c>
      <c r="Y586" s="3">
        <v>0</v>
      </c>
      <c r="Z586" s="3">
        <v>0</v>
      </c>
      <c r="AA586" s="3">
        <v>100000</v>
      </c>
    </row>
    <row r="587" spans="1:27" ht="24" customHeight="1" x14ac:dyDescent="0.4">
      <c r="A587" s="2">
        <v>123702</v>
      </c>
      <c r="B587" s="4" t="s">
        <v>735</v>
      </c>
      <c r="C587" s="8" t="s">
        <v>686</v>
      </c>
      <c r="D587" s="8" t="s">
        <v>937</v>
      </c>
      <c r="E587" s="8" t="s">
        <v>689</v>
      </c>
      <c r="F587" s="8" t="s">
        <v>1323</v>
      </c>
      <c r="G587" s="8" t="s">
        <v>738</v>
      </c>
      <c r="H587" s="8" t="s">
        <v>1181</v>
      </c>
      <c r="I587" s="8" t="s">
        <v>1181</v>
      </c>
      <c r="J587" s="8" t="s">
        <v>1181</v>
      </c>
      <c r="K587" s="3">
        <v>163667</v>
      </c>
      <c r="L587" s="3">
        <v>219800</v>
      </c>
      <c r="M587" s="9">
        <f t="shared" si="38"/>
        <v>25.538216560509554</v>
      </c>
      <c r="N587" s="3">
        <v>285740</v>
      </c>
      <c r="O587" s="3">
        <v>0</v>
      </c>
      <c r="P587" s="3">
        <v>234000</v>
      </c>
      <c r="Q587" s="3">
        <v>519740</v>
      </c>
      <c r="R587" s="3">
        <v>0</v>
      </c>
      <c r="S587" s="3">
        <f t="shared" si="39"/>
        <v>519740</v>
      </c>
      <c r="T587" s="9">
        <f t="shared" si="36"/>
        <v>68.509831838996433</v>
      </c>
      <c r="U587" s="9">
        <f t="shared" si="37"/>
        <v>57.70962404279063</v>
      </c>
      <c r="V587" s="3">
        <v>540</v>
      </c>
      <c r="W587" s="3">
        <v>1560</v>
      </c>
      <c r="X587" s="3">
        <v>1900</v>
      </c>
      <c r="Y587" s="3">
        <v>0</v>
      </c>
      <c r="Z587" s="3">
        <v>0</v>
      </c>
      <c r="AA587" s="3">
        <v>1900</v>
      </c>
    </row>
    <row r="588" spans="1:27" ht="25.05" customHeight="1" x14ac:dyDescent="0.4">
      <c r="A588" s="2">
        <v>123703</v>
      </c>
      <c r="B588" s="4" t="s">
        <v>736</v>
      </c>
      <c r="C588" s="8" t="s">
        <v>686</v>
      </c>
      <c r="D588" s="8" t="s">
        <v>937</v>
      </c>
      <c r="E588" s="8" t="s">
        <v>689</v>
      </c>
      <c r="F588" s="8" t="s">
        <v>1323</v>
      </c>
      <c r="G588" s="8" t="s">
        <v>738</v>
      </c>
      <c r="H588" s="8" t="s">
        <v>1181</v>
      </c>
      <c r="I588" s="8" t="s">
        <v>1181</v>
      </c>
      <c r="J588" s="8" t="s">
        <v>1181</v>
      </c>
      <c r="K588" s="3">
        <v>13320</v>
      </c>
      <c r="L588" s="3">
        <v>31252</v>
      </c>
      <c r="M588" s="9">
        <f t="shared" si="38"/>
        <v>57.378727761423264</v>
      </c>
      <c r="N588" s="3">
        <v>40628</v>
      </c>
      <c r="O588" s="3">
        <v>0</v>
      </c>
      <c r="P588" s="3">
        <v>12000</v>
      </c>
      <c r="Q588" s="3">
        <v>52628</v>
      </c>
      <c r="R588" s="3">
        <v>0</v>
      </c>
      <c r="S588" s="3">
        <f t="shared" si="39"/>
        <v>52628</v>
      </c>
      <c r="T588" s="9">
        <f t="shared" si="36"/>
        <v>74.69027893896785</v>
      </c>
      <c r="U588" s="9">
        <f t="shared" si="37"/>
        <v>40.617161967013757</v>
      </c>
      <c r="V588" s="3">
        <v>180</v>
      </c>
      <c r="W588" s="3">
        <v>520</v>
      </c>
      <c r="X588" s="3">
        <v>700</v>
      </c>
      <c r="Y588" s="3">
        <v>0</v>
      </c>
      <c r="Z588" s="3">
        <v>0</v>
      </c>
      <c r="AA588" s="3">
        <v>700</v>
      </c>
    </row>
    <row r="589" spans="1:27" ht="24" customHeight="1" x14ac:dyDescent="0.4">
      <c r="A589" s="2">
        <v>123704</v>
      </c>
      <c r="B589" s="4" t="s">
        <v>963</v>
      </c>
      <c r="C589" s="8" t="s">
        <v>686</v>
      </c>
      <c r="D589" s="8" t="s">
        <v>937</v>
      </c>
      <c r="E589" s="8" t="s">
        <v>689</v>
      </c>
      <c r="F589" s="8" t="s">
        <v>1323</v>
      </c>
      <c r="G589" s="8" t="s">
        <v>738</v>
      </c>
      <c r="H589" s="8" t="s">
        <v>1181</v>
      </c>
      <c r="I589" s="8" t="s">
        <v>1181</v>
      </c>
      <c r="J589" s="8" t="s">
        <v>1181</v>
      </c>
      <c r="K589" s="3">
        <v>12224</v>
      </c>
      <c r="L589" s="3">
        <v>40000</v>
      </c>
      <c r="M589" s="9">
        <f t="shared" si="38"/>
        <v>69.44</v>
      </c>
      <c r="N589" s="3">
        <v>52000</v>
      </c>
      <c r="O589" s="3">
        <v>0</v>
      </c>
      <c r="P589" s="3">
        <v>2400</v>
      </c>
      <c r="Q589" s="3">
        <v>54400</v>
      </c>
      <c r="R589" s="3">
        <v>0</v>
      </c>
      <c r="S589" s="3">
        <f t="shared" si="39"/>
        <v>54400</v>
      </c>
      <c r="T589" s="9">
        <f t="shared" si="36"/>
        <v>77.529411764705884</v>
      </c>
      <c r="U589" s="9">
        <f t="shared" si="37"/>
        <v>26.47058823529412</v>
      </c>
      <c r="V589" s="3">
        <v>180</v>
      </c>
      <c r="W589" s="3">
        <v>520</v>
      </c>
      <c r="X589" s="3">
        <v>700</v>
      </c>
      <c r="Y589" s="3">
        <v>0</v>
      </c>
      <c r="Z589" s="3">
        <v>0</v>
      </c>
      <c r="AA589" s="3">
        <v>700</v>
      </c>
    </row>
    <row r="590" spans="1:27" ht="24" customHeight="1" x14ac:dyDescent="0.4">
      <c r="A590" s="2">
        <v>123706</v>
      </c>
      <c r="B590" s="4" t="s">
        <v>737</v>
      </c>
      <c r="C590" s="8" t="s">
        <v>686</v>
      </c>
      <c r="D590" s="8" t="s">
        <v>937</v>
      </c>
      <c r="E590" s="8" t="s">
        <v>1271</v>
      </c>
      <c r="F590" s="8" t="s">
        <v>709</v>
      </c>
      <c r="G590" s="8" t="s">
        <v>738</v>
      </c>
      <c r="H590" s="8" t="s">
        <v>1181</v>
      </c>
      <c r="I590" s="8" t="s">
        <v>1181</v>
      </c>
      <c r="J590" s="8" t="s">
        <v>1181</v>
      </c>
      <c r="K590" s="3">
        <v>1849503</v>
      </c>
      <c r="L590" s="3">
        <v>2326317</v>
      </c>
      <c r="M590" s="9">
        <f t="shared" si="38"/>
        <v>20.496518746155402</v>
      </c>
      <c r="N590" s="3">
        <v>5908845</v>
      </c>
      <c r="O590" s="3">
        <v>0</v>
      </c>
      <c r="P590" s="3">
        <v>4400000</v>
      </c>
      <c r="Q590" s="3">
        <v>10308845</v>
      </c>
      <c r="R590" s="3">
        <v>0</v>
      </c>
      <c r="S590" s="3">
        <f t="shared" si="39"/>
        <v>10308845</v>
      </c>
      <c r="T590" s="9">
        <f t="shared" si="36"/>
        <v>82.059066752870962</v>
      </c>
      <c r="U590" s="9">
        <f t="shared" si="37"/>
        <v>77.433776528796386</v>
      </c>
      <c r="V590" s="3">
        <v>20300</v>
      </c>
      <c r="W590" s="3">
        <v>156000</v>
      </c>
      <c r="X590" s="3">
        <v>90000</v>
      </c>
      <c r="Y590" s="3">
        <v>0</v>
      </c>
      <c r="Z590" s="3">
        <v>0</v>
      </c>
      <c r="AA590" s="3">
        <v>90000</v>
      </c>
    </row>
    <row r="591" spans="1:27" ht="25.05" customHeight="1" x14ac:dyDescent="0.4">
      <c r="A591" s="2">
        <v>123707</v>
      </c>
      <c r="B591" s="4" t="s">
        <v>964</v>
      </c>
      <c r="C591" s="8" t="s">
        <v>686</v>
      </c>
      <c r="D591" s="8" t="s">
        <v>937</v>
      </c>
      <c r="E591" s="8" t="s">
        <v>1271</v>
      </c>
      <c r="F591" s="8" t="s">
        <v>709</v>
      </c>
      <c r="G591" s="8" t="s">
        <v>738</v>
      </c>
      <c r="H591" s="8" t="s">
        <v>1181</v>
      </c>
      <c r="I591" s="8" t="s">
        <v>1181</v>
      </c>
      <c r="J591" s="8" t="s">
        <v>1181</v>
      </c>
      <c r="K591" s="3">
        <v>4047774</v>
      </c>
      <c r="L591" s="3">
        <v>5033866</v>
      </c>
      <c r="M591" s="9">
        <f t="shared" si="38"/>
        <v>19.589158710223913</v>
      </c>
      <c r="N591" s="3">
        <v>12175115</v>
      </c>
      <c r="O591" s="3">
        <v>0</v>
      </c>
      <c r="P591" s="3">
        <v>2071000</v>
      </c>
      <c r="Q591" s="3">
        <v>14246115</v>
      </c>
      <c r="R591" s="3">
        <v>0</v>
      </c>
      <c r="S591" s="3">
        <f t="shared" si="39"/>
        <v>14246115</v>
      </c>
      <c r="T591" s="9">
        <f t="shared" si="36"/>
        <v>71.586822091496529</v>
      </c>
      <c r="U591" s="9">
        <f t="shared" si="37"/>
        <v>64.664991122141018</v>
      </c>
      <c r="V591" s="3">
        <v>67920</v>
      </c>
      <c r="W591" s="3">
        <v>147300</v>
      </c>
      <c r="X591" s="3">
        <v>198000</v>
      </c>
      <c r="Y591" s="3">
        <v>0</v>
      </c>
      <c r="Z591" s="3">
        <v>0</v>
      </c>
      <c r="AA591" s="3">
        <v>198000</v>
      </c>
    </row>
    <row r="592" spans="1:27" ht="24" customHeight="1" x14ac:dyDescent="0.4">
      <c r="A592" s="2">
        <v>123708</v>
      </c>
      <c r="B592" s="4" t="s">
        <v>965</v>
      </c>
      <c r="C592" s="8" t="s">
        <v>686</v>
      </c>
      <c r="D592" s="8" t="s">
        <v>937</v>
      </c>
      <c r="E592" s="8" t="s">
        <v>1271</v>
      </c>
      <c r="F592" s="8" t="s">
        <v>709</v>
      </c>
      <c r="G592" s="8" t="s">
        <v>738</v>
      </c>
      <c r="H592" s="8" t="s">
        <v>1181</v>
      </c>
      <c r="I592" s="8" t="s">
        <v>1181</v>
      </c>
      <c r="J592" s="8" t="s">
        <v>1181</v>
      </c>
      <c r="K592" s="3">
        <v>598262</v>
      </c>
      <c r="L592" s="3">
        <v>771648</v>
      </c>
      <c r="M592" s="9">
        <f t="shared" si="38"/>
        <v>22.469571618147135</v>
      </c>
      <c r="N592" s="3">
        <v>1834967</v>
      </c>
      <c r="O592" s="3">
        <v>0</v>
      </c>
      <c r="P592" s="3">
        <v>90000</v>
      </c>
      <c r="Q592" s="3">
        <v>1924967</v>
      </c>
      <c r="R592" s="3">
        <v>0</v>
      </c>
      <c r="S592" s="3">
        <f t="shared" si="39"/>
        <v>1924967</v>
      </c>
      <c r="T592" s="9">
        <f t="shared" si="36"/>
        <v>68.920921761256167</v>
      </c>
      <c r="U592" s="9">
        <f t="shared" si="37"/>
        <v>59.913702416716752</v>
      </c>
      <c r="V592" s="3">
        <v>25100</v>
      </c>
      <c r="W592" s="3">
        <v>74680</v>
      </c>
      <c r="X592" s="3">
        <v>95000</v>
      </c>
      <c r="Y592" s="3">
        <v>0</v>
      </c>
      <c r="Z592" s="3">
        <v>0</v>
      </c>
      <c r="AA592" s="3">
        <v>95000</v>
      </c>
    </row>
    <row r="593" spans="1:27" ht="25.05" customHeight="1" x14ac:dyDescent="0.4">
      <c r="A593" s="2">
        <v>123709</v>
      </c>
      <c r="B593" s="4" t="s">
        <v>966</v>
      </c>
      <c r="C593" s="8" t="s">
        <v>686</v>
      </c>
      <c r="D593" s="8" t="s">
        <v>937</v>
      </c>
      <c r="E593" s="8" t="s">
        <v>689</v>
      </c>
      <c r="F593" s="8" t="s">
        <v>1323</v>
      </c>
      <c r="G593" s="8" t="s">
        <v>738</v>
      </c>
      <c r="H593" s="8" t="s">
        <v>1181</v>
      </c>
      <c r="I593" s="8" t="s">
        <v>1181</v>
      </c>
      <c r="J593" s="8" t="s">
        <v>1181</v>
      </c>
      <c r="K593" s="3">
        <v>79380</v>
      </c>
      <c r="L593" s="3">
        <v>99550</v>
      </c>
      <c r="M593" s="9">
        <f t="shared" si="38"/>
        <v>20.261175288799599</v>
      </c>
      <c r="N593" s="3">
        <v>129415</v>
      </c>
      <c r="O593" s="3">
        <v>0</v>
      </c>
      <c r="P593" s="3">
        <v>3000</v>
      </c>
      <c r="Q593" s="3">
        <v>132415</v>
      </c>
      <c r="R593" s="3">
        <v>0</v>
      </c>
      <c r="S593" s="3">
        <f t="shared" si="39"/>
        <v>132415</v>
      </c>
      <c r="T593" s="9">
        <f t="shared" si="36"/>
        <v>40.052108900049092</v>
      </c>
      <c r="U593" s="9">
        <f t="shared" si="37"/>
        <v>24.819695653815653</v>
      </c>
      <c r="V593" s="3">
        <v>630</v>
      </c>
      <c r="W593" s="3">
        <v>1820</v>
      </c>
      <c r="X593" s="3">
        <v>2200</v>
      </c>
      <c r="Y593" s="3">
        <v>0</v>
      </c>
      <c r="Z593" s="3">
        <v>0</v>
      </c>
      <c r="AA593" s="3">
        <v>2200</v>
      </c>
    </row>
    <row r="594" spans="1:27" ht="24" customHeight="1" x14ac:dyDescent="0.4">
      <c r="A594" s="2">
        <v>123710</v>
      </c>
      <c r="B594" s="4" t="s">
        <v>1329</v>
      </c>
      <c r="C594" s="8" t="s">
        <v>686</v>
      </c>
      <c r="D594" s="8" t="s">
        <v>937</v>
      </c>
      <c r="E594" s="8" t="s">
        <v>689</v>
      </c>
      <c r="F594" s="8" t="s">
        <v>1323</v>
      </c>
      <c r="G594" s="8" t="s">
        <v>738</v>
      </c>
      <c r="H594" s="8" t="s">
        <v>1181</v>
      </c>
      <c r="I594" s="8" t="s">
        <v>1181</v>
      </c>
      <c r="J594" s="8" t="s">
        <v>1181</v>
      </c>
      <c r="K594" s="3">
        <v>62624</v>
      </c>
      <c r="L594" s="3">
        <v>122700</v>
      </c>
      <c r="M594" s="9">
        <f t="shared" si="38"/>
        <v>48.961695191524043</v>
      </c>
      <c r="N594" s="3">
        <v>159510</v>
      </c>
      <c r="O594" s="3">
        <v>0</v>
      </c>
      <c r="P594" s="3">
        <v>70000</v>
      </c>
      <c r="Q594" s="3">
        <v>229510</v>
      </c>
      <c r="R594" s="3">
        <v>0</v>
      </c>
      <c r="S594" s="3">
        <f t="shared" si="39"/>
        <v>229510</v>
      </c>
      <c r="T594" s="9">
        <f t="shared" si="36"/>
        <v>72.714042961091025</v>
      </c>
      <c r="U594" s="9">
        <f t="shared" si="37"/>
        <v>46.538277199250579</v>
      </c>
      <c r="V594" s="3">
        <v>1300</v>
      </c>
      <c r="W594" s="3">
        <v>3640</v>
      </c>
      <c r="X594" s="3">
        <v>4300</v>
      </c>
      <c r="Y594" s="3">
        <v>0</v>
      </c>
      <c r="Z594" s="3">
        <v>0</v>
      </c>
      <c r="AA594" s="3">
        <v>4300</v>
      </c>
    </row>
    <row r="595" spans="1:27" ht="24" customHeight="1" x14ac:dyDescent="0.4">
      <c r="A595" s="2">
        <v>123711</v>
      </c>
      <c r="B595" s="4" t="s">
        <v>967</v>
      </c>
      <c r="C595" s="8" t="s">
        <v>686</v>
      </c>
      <c r="D595" s="8" t="s">
        <v>937</v>
      </c>
      <c r="E595" s="8" t="s">
        <v>689</v>
      </c>
      <c r="F595" s="8" t="s">
        <v>1323</v>
      </c>
      <c r="G595" s="8" t="s">
        <v>738</v>
      </c>
      <c r="H595" s="8" t="s">
        <v>1181</v>
      </c>
      <c r="I595" s="8" t="s">
        <v>1181</v>
      </c>
      <c r="J595" s="8" t="s">
        <v>1181</v>
      </c>
      <c r="K595" s="3">
        <v>174736</v>
      </c>
      <c r="L595" s="3">
        <v>222600</v>
      </c>
      <c r="M595" s="9">
        <f t="shared" si="38"/>
        <v>21.502246181491465</v>
      </c>
      <c r="N595" s="3">
        <v>289380</v>
      </c>
      <c r="O595" s="3">
        <v>0</v>
      </c>
      <c r="P595" s="3">
        <v>42000</v>
      </c>
      <c r="Q595" s="3">
        <v>331380</v>
      </c>
      <c r="R595" s="3">
        <v>0</v>
      </c>
      <c r="S595" s="3">
        <f t="shared" si="39"/>
        <v>331380</v>
      </c>
      <c r="T595" s="9">
        <f t="shared" si="36"/>
        <v>47.2702033918764</v>
      </c>
      <c r="U595" s="9">
        <f t="shared" si="37"/>
        <v>32.826362484157166</v>
      </c>
      <c r="V595" s="3">
        <v>450</v>
      </c>
      <c r="W595" s="3">
        <v>1300</v>
      </c>
      <c r="X595" s="3">
        <v>1500</v>
      </c>
      <c r="Y595" s="3">
        <v>0</v>
      </c>
      <c r="Z595" s="3">
        <v>0</v>
      </c>
      <c r="AA595" s="3">
        <v>1500</v>
      </c>
    </row>
    <row r="596" spans="1:27" ht="23" customHeight="1" x14ac:dyDescent="0.4">
      <c r="A596" s="2">
        <v>123712</v>
      </c>
      <c r="B596" s="4" t="s">
        <v>330</v>
      </c>
      <c r="C596" s="8" t="s">
        <v>686</v>
      </c>
      <c r="D596" s="8" t="s">
        <v>937</v>
      </c>
      <c r="E596" s="8" t="s">
        <v>689</v>
      </c>
      <c r="F596" s="8" t="s">
        <v>1323</v>
      </c>
      <c r="G596" s="8" t="s">
        <v>738</v>
      </c>
      <c r="H596" s="8" t="s">
        <v>1181</v>
      </c>
      <c r="I596" s="8" t="s">
        <v>1181</v>
      </c>
      <c r="J596" s="8" t="s">
        <v>1181</v>
      </c>
      <c r="K596" s="3">
        <v>16883</v>
      </c>
      <c r="L596" s="3">
        <v>26600</v>
      </c>
      <c r="M596" s="9">
        <f t="shared" si="38"/>
        <v>36.530075187969921</v>
      </c>
      <c r="N596" s="3">
        <v>34580</v>
      </c>
      <c r="O596" s="3">
        <v>0</v>
      </c>
      <c r="P596" s="3">
        <v>35000</v>
      </c>
      <c r="Q596" s="3">
        <v>69580</v>
      </c>
      <c r="R596" s="3">
        <v>0</v>
      </c>
      <c r="S596" s="3">
        <f t="shared" si="39"/>
        <v>69580</v>
      </c>
      <c r="T596" s="9">
        <f t="shared" si="36"/>
        <v>75.735843633227944</v>
      </c>
      <c r="U596" s="9">
        <f t="shared" si="37"/>
        <v>61.770623742454731</v>
      </c>
      <c r="V596" s="3">
        <v>180</v>
      </c>
      <c r="W596" s="3">
        <v>520</v>
      </c>
      <c r="X596" s="3">
        <v>700</v>
      </c>
      <c r="Y596" s="3">
        <v>0</v>
      </c>
      <c r="Z596" s="3">
        <v>0</v>
      </c>
      <c r="AA596" s="3">
        <v>700</v>
      </c>
    </row>
    <row r="597" spans="1:27" ht="23.25" customHeight="1" x14ac:dyDescent="0.4">
      <c r="A597" s="2">
        <v>123713</v>
      </c>
      <c r="B597" s="4" t="s">
        <v>1330</v>
      </c>
      <c r="C597" s="8" t="s">
        <v>686</v>
      </c>
      <c r="D597" s="8" t="s">
        <v>937</v>
      </c>
      <c r="E597" s="8" t="s">
        <v>689</v>
      </c>
      <c r="F597" s="8" t="s">
        <v>1323</v>
      </c>
      <c r="G597" s="8" t="s">
        <v>738</v>
      </c>
      <c r="H597" s="8" t="s">
        <v>1181</v>
      </c>
      <c r="I597" s="8" t="s">
        <v>1181</v>
      </c>
      <c r="J597" s="8" t="s">
        <v>1181</v>
      </c>
      <c r="K597" s="3">
        <v>97042</v>
      </c>
      <c r="L597" s="3">
        <v>450000</v>
      </c>
      <c r="M597" s="9">
        <f t="shared" si="38"/>
        <v>78.435111111111112</v>
      </c>
      <c r="N597" s="3">
        <v>1143000</v>
      </c>
      <c r="O597" s="3">
        <v>0</v>
      </c>
      <c r="P597" s="3">
        <v>4000000</v>
      </c>
      <c r="Q597" s="3">
        <v>5143000</v>
      </c>
      <c r="R597" s="3">
        <v>0</v>
      </c>
      <c r="S597" s="3">
        <f t="shared" si="39"/>
        <v>5143000</v>
      </c>
      <c r="T597" s="9">
        <f t="shared" si="36"/>
        <v>98.1131246354268</v>
      </c>
      <c r="U597" s="9">
        <f t="shared" si="37"/>
        <v>91.250243048804208</v>
      </c>
      <c r="V597" s="3">
        <v>0</v>
      </c>
      <c r="W597" s="3">
        <v>0</v>
      </c>
      <c r="X597" s="3">
        <v>10000</v>
      </c>
      <c r="Y597" s="3">
        <v>0</v>
      </c>
      <c r="Z597" s="3">
        <v>0</v>
      </c>
      <c r="AA597" s="3">
        <v>10000</v>
      </c>
    </row>
    <row r="598" spans="1:27" ht="24" customHeight="1" x14ac:dyDescent="0.4">
      <c r="A598" s="2">
        <v>123714</v>
      </c>
      <c r="B598" s="4" t="s">
        <v>968</v>
      </c>
      <c r="C598" s="8" t="s">
        <v>686</v>
      </c>
      <c r="D598" s="8" t="s">
        <v>937</v>
      </c>
      <c r="E598" s="8" t="s">
        <v>1271</v>
      </c>
      <c r="F598" s="8" t="s">
        <v>1324</v>
      </c>
      <c r="G598" s="8" t="s">
        <v>738</v>
      </c>
      <c r="H598" s="8" t="s">
        <v>1181</v>
      </c>
      <c r="I598" s="8" t="s">
        <v>1181</v>
      </c>
      <c r="J598" s="8" t="s">
        <v>1181</v>
      </c>
      <c r="K598" s="3">
        <v>415020</v>
      </c>
      <c r="L598" s="3">
        <v>492532</v>
      </c>
      <c r="M598" s="9">
        <f t="shared" si="38"/>
        <v>15.737454622237742</v>
      </c>
      <c r="N598" s="3">
        <v>1251031</v>
      </c>
      <c r="O598" s="3">
        <v>0</v>
      </c>
      <c r="P598" s="3">
        <v>2300000</v>
      </c>
      <c r="Q598" s="3">
        <v>3551031</v>
      </c>
      <c r="R598" s="3">
        <v>0</v>
      </c>
      <c r="S598" s="3">
        <f t="shared" si="39"/>
        <v>3551031</v>
      </c>
      <c r="T598" s="9">
        <f t="shared" si="36"/>
        <v>88.312690032838347</v>
      </c>
      <c r="U598" s="9">
        <f t="shared" si="37"/>
        <v>86.129887348209579</v>
      </c>
      <c r="V598" s="3">
        <v>0</v>
      </c>
      <c r="W598" s="3">
        <v>0</v>
      </c>
      <c r="X598" s="3">
        <v>0</v>
      </c>
      <c r="Y598" s="3">
        <v>0</v>
      </c>
      <c r="Z598" s="3">
        <v>0</v>
      </c>
      <c r="AA598" s="3">
        <v>0</v>
      </c>
    </row>
    <row r="599" spans="1:27" ht="25.05" customHeight="1" x14ac:dyDescent="0.4">
      <c r="A599" s="2">
        <v>123715</v>
      </c>
      <c r="B599" s="4" t="s">
        <v>969</v>
      </c>
      <c r="C599" s="8" t="s">
        <v>686</v>
      </c>
      <c r="D599" s="8" t="s">
        <v>937</v>
      </c>
      <c r="E599" s="8" t="s">
        <v>689</v>
      </c>
      <c r="F599" s="8" t="s">
        <v>1323</v>
      </c>
      <c r="G599" s="8" t="s">
        <v>738</v>
      </c>
      <c r="H599" s="8" t="s">
        <v>1181</v>
      </c>
      <c r="I599" s="8" t="s">
        <v>1181</v>
      </c>
      <c r="J599" s="8" t="s">
        <v>1181</v>
      </c>
      <c r="K599" s="3">
        <v>10809</v>
      </c>
      <c r="L599" s="3">
        <v>50122</v>
      </c>
      <c r="M599" s="9">
        <f t="shared" si="38"/>
        <v>78.434619528350822</v>
      </c>
      <c r="N599" s="3">
        <v>65159</v>
      </c>
      <c r="O599" s="3">
        <v>0</v>
      </c>
      <c r="P599" s="3">
        <v>10000</v>
      </c>
      <c r="Q599" s="3">
        <v>75159</v>
      </c>
      <c r="R599" s="3">
        <v>0</v>
      </c>
      <c r="S599" s="3">
        <f t="shared" si="39"/>
        <v>75159</v>
      </c>
      <c r="T599" s="9">
        <f t="shared" si="36"/>
        <v>85.618488803736085</v>
      </c>
      <c r="U599" s="9">
        <f t="shared" si="37"/>
        <v>33.31204513098897</v>
      </c>
      <c r="V599" s="3">
        <v>180</v>
      </c>
      <c r="W599" s="3">
        <v>520</v>
      </c>
      <c r="X599" s="3">
        <v>700</v>
      </c>
      <c r="Y599" s="3">
        <v>0</v>
      </c>
      <c r="Z599" s="3">
        <v>0</v>
      </c>
      <c r="AA599" s="3">
        <v>700</v>
      </c>
    </row>
    <row r="600" spans="1:27" ht="24" customHeight="1" x14ac:dyDescent="0.4">
      <c r="A600" s="2">
        <v>123716</v>
      </c>
      <c r="B600" s="4" t="s">
        <v>970</v>
      </c>
      <c r="C600" s="8" t="s">
        <v>686</v>
      </c>
      <c r="D600" s="8" t="s">
        <v>937</v>
      </c>
      <c r="E600" s="8" t="s">
        <v>689</v>
      </c>
      <c r="F600" s="8" t="s">
        <v>1323</v>
      </c>
      <c r="G600" s="8" t="s">
        <v>738</v>
      </c>
      <c r="H600" s="8" t="s">
        <v>1181</v>
      </c>
      <c r="I600" s="8" t="s">
        <v>1181</v>
      </c>
      <c r="J600" s="8" t="s">
        <v>1181</v>
      </c>
      <c r="K600" s="3">
        <v>21374</v>
      </c>
      <c r="L600" s="3">
        <v>44500</v>
      </c>
      <c r="M600" s="9">
        <f t="shared" si="38"/>
        <v>51.968539325842698</v>
      </c>
      <c r="N600" s="3">
        <v>57850</v>
      </c>
      <c r="O600" s="3">
        <v>0</v>
      </c>
      <c r="P600" s="3">
        <v>560</v>
      </c>
      <c r="Q600" s="3">
        <v>58410</v>
      </c>
      <c r="R600" s="3">
        <v>0</v>
      </c>
      <c r="S600" s="3">
        <f t="shared" si="39"/>
        <v>58410</v>
      </c>
      <c r="T600" s="9">
        <f t="shared" si="36"/>
        <v>63.406950864577979</v>
      </c>
      <c r="U600" s="9">
        <f t="shared" si="37"/>
        <v>23.814415339839069</v>
      </c>
      <c r="V600" s="3">
        <v>180</v>
      </c>
      <c r="W600" s="3">
        <v>520</v>
      </c>
      <c r="X600" s="3">
        <v>700</v>
      </c>
      <c r="Y600" s="3">
        <v>0</v>
      </c>
      <c r="Z600" s="3">
        <v>0</v>
      </c>
      <c r="AA600" s="3">
        <v>700</v>
      </c>
    </row>
    <row r="601" spans="1:27" ht="25.05" customHeight="1" x14ac:dyDescent="0.4">
      <c r="A601" s="2">
        <v>123717</v>
      </c>
      <c r="B601" s="4" t="s">
        <v>971</v>
      </c>
      <c r="C601" s="8" t="s">
        <v>686</v>
      </c>
      <c r="D601" s="8" t="s">
        <v>937</v>
      </c>
      <c r="E601" s="8" t="s">
        <v>1271</v>
      </c>
      <c r="F601" s="8" t="s">
        <v>709</v>
      </c>
      <c r="G601" s="8" t="s">
        <v>738</v>
      </c>
      <c r="H601" s="8" t="s">
        <v>1181</v>
      </c>
      <c r="I601" s="8" t="s">
        <v>1181</v>
      </c>
      <c r="J601" s="8" t="s">
        <v>1181</v>
      </c>
      <c r="K601" s="3">
        <v>0</v>
      </c>
      <c r="L601" s="3">
        <v>100000</v>
      </c>
      <c r="M601" s="9">
        <f t="shared" si="38"/>
        <v>100</v>
      </c>
      <c r="N601" s="3">
        <v>217749</v>
      </c>
      <c r="O601" s="3">
        <v>0</v>
      </c>
      <c r="P601" s="3">
        <v>0</v>
      </c>
      <c r="Q601" s="3">
        <v>217749</v>
      </c>
      <c r="R601" s="3">
        <v>0</v>
      </c>
      <c r="S601" s="3">
        <f t="shared" si="39"/>
        <v>217749</v>
      </c>
      <c r="T601" s="9">
        <f t="shared" si="36"/>
        <v>100</v>
      </c>
      <c r="U601" s="9">
        <f t="shared" si="37"/>
        <v>54.075564066884354</v>
      </c>
      <c r="V601" s="3">
        <v>0</v>
      </c>
      <c r="W601" s="3">
        <v>0</v>
      </c>
      <c r="X601" s="3">
        <v>0</v>
      </c>
      <c r="Y601" s="3">
        <v>0</v>
      </c>
      <c r="Z601" s="3">
        <v>0</v>
      </c>
      <c r="AA601" s="3">
        <v>0</v>
      </c>
    </row>
    <row r="602" spans="1:27" ht="24" customHeight="1" x14ac:dyDescent="0.4">
      <c r="A602" s="2">
        <v>123726</v>
      </c>
      <c r="B602" s="4" t="s">
        <v>972</v>
      </c>
      <c r="C602" s="8" t="s">
        <v>686</v>
      </c>
      <c r="D602" s="8" t="s">
        <v>937</v>
      </c>
      <c r="E602" s="8" t="s">
        <v>689</v>
      </c>
      <c r="F602" s="8" t="s">
        <v>1323</v>
      </c>
      <c r="G602" s="8" t="s">
        <v>738</v>
      </c>
      <c r="H602" s="8" t="s">
        <v>1181</v>
      </c>
      <c r="I602" s="8" t="s">
        <v>1181</v>
      </c>
      <c r="J602" s="8" t="s">
        <v>1181</v>
      </c>
      <c r="K602" s="3">
        <v>14919</v>
      </c>
      <c r="L602" s="3">
        <v>16700</v>
      </c>
      <c r="M602" s="9">
        <f t="shared" si="38"/>
        <v>10.664670658682635</v>
      </c>
      <c r="N602" s="3">
        <v>21710</v>
      </c>
      <c r="O602" s="3">
        <v>0</v>
      </c>
      <c r="P602" s="3">
        <v>500</v>
      </c>
      <c r="Q602" s="3">
        <v>22210</v>
      </c>
      <c r="R602" s="3">
        <v>0</v>
      </c>
      <c r="S602" s="3">
        <f t="shared" si="39"/>
        <v>22210</v>
      </c>
      <c r="T602" s="9">
        <f t="shared" si="36"/>
        <v>32.827555155335439</v>
      </c>
      <c r="U602" s="9">
        <f t="shared" si="37"/>
        <v>24.808644754615038</v>
      </c>
      <c r="V602" s="3">
        <v>0</v>
      </c>
      <c r="W602" s="3">
        <v>0</v>
      </c>
      <c r="X602" s="3">
        <v>0</v>
      </c>
      <c r="Y602" s="3">
        <v>0</v>
      </c>
      <c r="Z602" s="3">
        <v>0</v>
      </c>
      <c r="AA602" s="3">
        <v>0</v>
      </c>
    </row>
    <row r="603" spans="1:27" ht="24" customHeight="1" x14ac:dyDescent="0.4">
      <c r="A603" s="2">
        <v>123727</v>
      </c>
      <c r="B603" s="4" t="s">
        <v>973</v>
      </c>
      <c r="C603" s="8" t="s">
        <v>686</v>
      </c>
      <c r="D603" s="8" t="s">
        <v>937</v>
      </c>
      <c r="E603" s="8" t="s">
        <v>689</v>
      </c>
      <c r="F603" s="8" t="s">
        <v>1323</v>
      </c>
      <c r="G603" s="8" t="s">
        <v>834</v>
      </c>
      <c r="H603" s="8" t="s">
        <v>1181</v>
      </c>
      <c r="I603" s="8" t="s">
        <v>1181</v>
      </c>
      <c r="J603" s="8" t="s">
        <v>1181</v>
      </c>
      <c r="K603" s="3">
        <v>15633</v>
      </c>
      <c r="L603" s="3">
        <v>26900</v>
      </c>
      <c r="M603" s="9">
        <f t="shared" si="38"/>
        <v>41.884758364312269</v>
      </c>
      <c r="N603" s="3">
        <v>34970</v>
      </c>
      <c r="O603" s="3">
        <v>0</v>
      </c>
      <c r="P603" s="3">
        <v>5000</v>
      </c>
      <c r="Q603" s="3">
        <v>39970</v>
      </c>
      <c r="R603" s="3">
        <v>0</v>
      </c>
      <c r="S603" s="3">
        <f t="shared" si="39"/>
        <v>39970</v>
      </c>
      <c r="T603" s="9">
        <f t="shared" si="36"/>
        <v>60.888166124593447</v>
      </c>
      <c r="U603" s="9">
        <f t="shared" si="37"/>
        <v>32.699524643482611</v>
      </c>
      <c r="V603" s="3">
        <v>0</v>
      </c>
      <c r="W603" s="3">
        <v>3000</v>
      </c>
      <c r="X603" s="3">
        <v>3600</v>
      </c>
      <c r="Y603" s="3">
        <v>0</v>
      </c>
      <c r="Z603" s="3">
        <v>0</v>
      </c>
      <c r="AA603" s="3">
        <v>3600</v>
      </c>
    </row>
    <row r="604" spans="1:27" ht="25.05" customHeight="1" x14ac:dyDescent="0.4">
      <c r="A604" s="2">
        <v>123728</v>
      </c>
      <c r="B604" s="4" t="s">
        <v>974</v>
      </c>
      <c r="C604" s="8" t="s">
        <v>686</v>
      </c>
      <c r="D604" s="8" t="s">
        <v>937</v>
      </c>
      <c r="E604" s="8" t="s">
        <v>689</v>
      </c>
      <c r="F604" s="8" t="s">
        <v>1323</v>
      </c>
      <c r="G604" s="8" t="s">
        <v>738</v>
      </c>
      <c r="H604" s="8" t="s">
        <v>1181</v>
      </c>
      <c r="I604" s="8" t="s">
        <v>1181</v>
      </c>
      <c r="J604" s="8" t="s">
        <v>1181</v>
      </c>
      <c r="K604" s="3">
        <v>18153</v>
      </c>
      <c r="L604" s="3">
        <v>50000</v>
      </c>
      <c r="M604" s="9">
        <f t="shared" si="38"/>
        <v>63.693999999999996</v>
      </c>
      <c r="N604" s="3">
        <v>105000</v>
      </c>
      <c r="O604" s="3">
        <v>0</v>
      </c>
      <c r="P604" s="3">
        <v>6000</v>
      </c>
      <c r="Q604" s="3">
        <v>111000</v>
      </c>
      <c r="R604" s="3">
        <v>0</v>
      </c>
      <c r="S604" s="3">
        <f t="shared" si="39"/>
        <v>111000</v>
      </c>
      <c r="T604" s="9">
        <f t="shared" si="36"/>
        <v>83.64594594594594</v>
      </c>
      <c r="U604" s="9">
        <f t="shared" si="37"/>
        <v>54.954954954954957</v>
      </c>
      <c r="V604" s="3">
        <v>180</v>
      </c>
      <c r="W604" s="3">
        <v>520</v>
      </c>
      <c r="X604" s="3">
        <v>700</v>
      </c>
      <c r="Y604" s="3">
        <v>0</v>
      </c>
      <c r="Z604" s="3">
        <v>0</v>
      </c>
      <c r="AA604" s="3">
        <v>700</v>
      </c>
    </row>
    <row r="605" spans="1:27" ht="24" customHeight="1" x14ac:dyDescent="0.4">
      <c r="A605" s="2">
        <v>123729</v>
      </c>
      <c r="B605" s="4" t="s">
        <v>975</v>
      </c>
      <c r="C605" s="8" t="s">
        <v>686</v>
      </c>
      <c r="D605" s="8" t="s">
        <v>937</v>
      </c>
      <c r="E605" s="8" t="s">
        <v>689</v>
      </c>
      <c r="F605" s="8" t="s">
        <v>1323</v>
      </c>
      <c r="G605" s="8" t="s">
        <v>738</v>
      </c>
      <c r="H605" s="8" t="s">
        <v>1181</v>
      </c>
      <c r="I605" s="8" t="s">
        <v>1181</v>
      </c>
      <c r="J605" s="8" t="s">
        <v>1181</v>
      </c>
      <c r="K605" s="3">
        <v>42822</v>
      </c>
      <c r="L605" s="3">
        <v>67200</v>
      </c>
      <c r="M605" s="9">
        <f t="shared" si="38"/>
        <v>36.276785714285715</v>
      </c>
      <c r="N605" s="3">
        <v>87360</v>
      </c>
      <c r="O605" s="3">
        <v>0</v>
      </c>
      <c r="P605" s="3">
        <v>40000</v>
      </c>
      <c r="Q605" s="3">
        <v>127360</v>
      </c>
      <c r="R605" s="3">
        <v>0</v>
      </c>
      <c r="S605" s="3">
        <f t="shared" si="39"/>
        <v>127360</v>
      </c>
      <c r="T605" s="9">
        <f t="shared" si="36"/>
        <v>66.377198492462313</v>
      </c>
      <c r="U605" s="9">
        <f t="shared" si="37"/>
        <v>47.236180904522612</v>
      </c>
      <c r="V605" s="3">
        <v>180</v>
      </c>
      <c r="W605" s="3">
        <v>520</v>
      </c>
      <c r="X605" s="3">
        <v>700</v>
      </c>
      <c r="Y605" s="3">
        <v>0</v>
      </c>
      <c r="Z605" s="3">
        <v>0</v>
      </c>
      <c r="AA605" s="3">
        <v>700</v>
      </c>
    </row>
    <row r="606" spans="1:27" ht="25.05" customHeight="1" x14ac:dyDescent="0.4">
      <c r="A606" s="2">
        <v>123730</v>
      </c>
      <c r="B606" s="4" t="s">
        <v>1331</v>
      </c>
      <c r="C606" s="8" t="s">
        <v>686</v>
      </c>
      <c r="D606" s="8" t="s">
        <v>937</v>
      </c>
      <c r="E606" s="8" t="s">
        <v>689</v>
      </c>
      <c r="F606" s="8" t="s">
        <v>1323</v>
      </c>
      <c r="G606" s="8" t="s">
        <v>738</v>
      </c>
      <c r="H606" s="8" t="s">
        <v>1181</v>
      </c>
      <c r="I606" s="8" t="s">
        <v>1181</v>
      </c>
      <c r="J606" s="8" t="s">
        <v>1181</v>
      </c>
      <c r="K606" s="3">
        <v>14115</v>
      </c>
      <c r="L606" s="3">
        <v>83800</v>
      </c>
      <c r="M606" s="9">
        <f t="shared" si="38"/>
        <v>83.156324582338897</v>
      </c>
      <c r="N606" s="3">
        <v>108940</v>
      </c>
      <c r="O606" s="3">
        <v>0</v>
      </c>
      <c r="P606" s="3">
        <v>8000</v>
      </c>
      <c r="Q606" s="3">
        <v>116940</v>
      </c>
      <c r="R606" s="3">
        <v>0</v>
      </c>
      <c r="S606" s="3">
        <f t="shared" si="39"/>
        <v>116940</v>
      </c>
      <c r="T606" s="9">
        <f t="shared" si="36"/>
        <v>87.92970754232941</v>
      </c>
      <c r="U606" s="9">
        <f t="shared" si="37"/>
        <v>28.339319309047372</v>
      </c>
      <c r="V606" s="3">
        <v>1000</v>
      </c>
      <c r="W606" s="3">
        <v>2860</v>
      </c>
      <c r="X606" s="3">
        <v>3500</v>
      </c>
      <c r="Y606" s="3">
        <v>0</v>
      </c>
      <c r="Z606" s="3">
        <v>0</v>
      </c>
      <c r="AA606" s="3">
        <v>3500</v>
      </c>
    </row>
    <row r="607" spans="1:27" ht="24" customHeight="1" x14ac:dyDescent="0.4">
      <c r="A607" s="2">
        <v>123731</v>
      </c>
      <c r="B607" s="4" t="s">
        <v>976</v>
      </c>
      <c r="C607" s="8" t="s">
        <v>686</v>
      </c>
      <c r="D607" s="8" t="s">
        <v>937</v>
      </c>
      <c r="E607" s="8" t="s">
        <v>689</v>
      </c>
      <c r="F607" s="8" t="s">
        <v>1323</v>
      </c>
      <c r="G607" s="8" t="s">
        <v>738</v>
      </c>
      <c r="H607" s="8" t="s">
        <v>1181</v>
      </c>
      <c r="I607" s="8" t="s">
        <v>1181</v>
      </c>
      <c r="J607" s="8" t="s">
        <v>1181</v>
      </c>
      <c r="K607" s="3">
        <v>0</v>
      </c>
      <c r="L607" s="3">
        <v>20000</v>
      </c>
      <c r="M607" s="9">
        <f t="shared" si="38"/>
        <v>100</v>
      </c>
      <c r="N607" s="3">
        <v>26000</v>
      </c>
      <c r="O607" s="3">
        <v>0</v>
      </c>
      <c r="P607" s="3">
        <v>2000</v>
      </c>
      <c r="Q607" s="3">
        <v>28000</v>
      </c>
      <c r="R607" s="3">
        <v>0</v>
      </c>
      <c r="S607" s="3">
        <f t="shared" si="39"/>
        <v>28000</v>
      </c>
      <c r="T607" s="9">
        <f t="shared" si="36"/>
        <v>100</v>
      </c>
      <c r="U607" s="9">
        <f t="shared" si="37"/>
        <v>28.571428571428569</v>
      </c>
      <c r="V607" s="3">
        <v>0</v>
      </c>
      <c r="W607" s="3">
        <v>0</v>
      </c>
      <c r="X607" s="3">
        <v>0</v>
      </c>
      <c r="Y607" s="3">
        <v>0</v>
      </c>
      <c r="Z607" s="3">
        <v>0</v>
      </c>
      <c r="AA607" s="3">
        <v>0</v>
      </c>
    </row>
    <row r="608" spans="1:27" ht="24" customHeight="1" x14ac:dyDescent="0.4">
      <c r="A608" s="2">
        <v>123735</v>
      </c>
      <c r="B608" s="4" t="s">
        <v>977</v>
      </c>
      <c r="C608" s="8" t="s">
        <v>686</v>
      </c>
      <c r="D608" s="8" t="s">
        <v>937</v>
      </c>
      <c r="E608" s="8" t="s">
        <v>689</v>
      </c>
      <c r="F608" s="8" t="s">
        <v>1323</v>
      </c>
      <c r="G608" s="8" t="s">
        <v>738</v>
      </c>
      <c r="H608" s="8" t="s">
        <v>1181</v>
      </c>
      <c r="I608" s="8" t="s">
        <v>1181</v>
      </c>
      <c r="J608" s="8" t="s">
        <v>1181</v>
      </c>
      <c r="K608" s="3">
        <v>4361</v>
      </c>
      <c r="L608" s="3">
        <v>6700</v>
      </c>
      <c r="M608" s="9">
        <f t="shared" si="38"/>
        <v>34.910447761194028</v>
      </c>
      <c r="N608" s="3">
        <v>8710</v>
      </c>
      <c r="O608" s="3">
        <v>0</v>
      </c>
      <c r="P608" s="3">
        <v>1000</v>
      </c>
      <c r="Q608" s="3">
        <v>9710</v>
      </c>
      <c r="R608" s="3">
        <v>0</v>
      </c>
      <c r="S608" s="3">
        <f t="shared" si="39"/>
        <v>9710</v>
      </c>
      <c r="T608" s="9">
        <f t="shared" si="36"/>
        <v>55.087538619979405</v>
      </c>
      <c r="U608" s="9">
        <f t="shared" si="37"/>
        <v>30.998970133882597</v>
      </c>
      <c r="V608" s="3">
        <v>0</v>
      </c>
      <c r="W608" s="3">
        <v>0</v>
      </c>
      <c r="X608" s="3">
        <v>0</v>
      </c>
      <c r="Y608" s="3">
        <v>0</v>
      </c>
      <c r="Z608" s="3">
        <v>0</v>
      </c>
      <c r="AA608" s="3">
        <v>0</v>
      </c>
    </row>
    <row r="609" spans="1:27" ht="25.05" customHeight="1" x14ac:dyDescent="0.4">
      <c r="A609" s="2">
        <v>123740</v>
      </c>
      <c r="B609" s="4" t="s">
        <v>978</v>
      </c>
      <c r="C609" s="8" t="s">
        <v>686</v>
      </c>
      <c r="D609" s="8" t="s">
        <v>937</v>
      </c>
      <c r="E609" s="8" t="s">
        <v>689</v>
      </c>
      <c r="F609" s="8" t="s">
        <v>1323</v>
      </c>
      <c r="G609" s="8" t="s">
        <v>738</v>
      </c>
      <c r="H609" s="8" t="s">
        <v>1181</v>
      </c>
      <c r="I609" s="8" t="s">
        <v>1181</v>
      </c>
      <c r="J609" s="8" t="s">
        <v>1181</v>
      </c>
      <c r="K609" s="3">
        <v>6894</v>
      </c>
      <c r="L609" s="3">
        <v>13400</v>
      </c>
      <c r="M609" s="9">
        <f t="shared" si="38"/>
        <v>48.552238805970148</v>
      </c>
      <c r="N609" s="3">
        <v>17420</v>
      </c>
      <c r="O609" s="3">
        <v>0</v>
      </c>
      <c r="P609" s="3">
        <v>500</v>
      </c>
      <c r="Q609" s="3">
        <v>17920</v>
      </c>
      <c r="R609" s="3">
        <v>0</v>
      </c>
      <c r="S609" s="3">
        <f t="shared" si="39"/>
        <v>17920</v>
      </c>
      <c r="T609" s="9">
        <f t="shared" si="36"/>
        <v>61.529017857142854</v>
      </c>
      <c r="U609" s="9">
        <f t="shared" si="37"/>
        <v>25.223214285714285</v>
      </c>
      <c r="V609" s="3">
        <v>0</v>
      </c>
      <c r="W609" s="3">
        <v>0</v>
      </c>
      <c r="X609" s="3">
        <v>0</v>
      </c>
      <c r="Y609" s="3">
        <v>0</v>
      </c>
      <c r="Z609" s="3">
        <v>0</v>
      </c>
      <c r="AA609" s="3">
        <v>0</v>
      </c>
    </row>
    <row r="610" spans="1:27" ht="24" customHeight="1" x14ac:dyDescent="0.4">
      <c r="A610" s="2">
        <v>123741</v>
      </c>
      <c r="B610" s="4" t="s">
        <v>979</v>
      </c>
      <c r="C610" s="8" t="s">
        <v>686</v>
      </c>
      <c r="D610" s="8" t="s">
        <v>937</v>
      </c>
      <c r="E610" s="8" t="s">
        <v>689</v>
      </c>
      <c r="F610" s="8" t="s">
        <v>1323</v>
      </c>
      <c r="G610" s="8" t="s">
        <v>738</v>
      </c>
      <c r="H610" s="8" t="s">
        <v>1181</v>
      </c>
      <c r="I610" s="8" t="s">
        <v>1181</v>
      </c>
      <c r="J610" s="8" t="s">
        <v>1181</v>
      </c>
      <c r="K610" s="3">
        <v>16866</v>
      </c>
      <c r="L610" s="3">
        <v>40000</v>
      </c>
      <c r="M610" s="9">
        <f t="shared" si="38"/>
        <v>57.835000000000001</v>
      </c>
      <c r="N610" s="3">
        <v>52000</v>
      </c>
      <c r="O610" s="3">
        <v>0</v>
      </c>
      <c r="P610" s="3">
        <v>3000</v>
      </c>
      <c r="Q610" s="3">
        <v>55000</v>
      </c>
      <c r="R610" s="3">
        <v>0</v>
      </c>
      <c r="S610" s="3">
        <f t="shared" si="39"/>
        <v>55000</v>
      </c>
      <c r="T610" s="9">
        <f t="shared" si="36"/>
        <v>69.334545454545463</v>
      </c>
      <c r="U610" s="9">
        <f t="shared" si="37"/>
        <v>27.27272727272727</v>
      </c>
      <c r="V610" s="3">
        <v>0</v>
      </c>
      <c r="W610" s="3">
        <v>0</v>
      </c>
      <c r="X610" s="3">
        <v>0</v>
      </c>
      <c r="Y610" s="3">
        <v>0</v>
      </c>
      <c r="Z610" s="3">
        <v>0</v>
      </c>
      <c r="AA610" s="3">
        <v>0</v>
      </c>
    </row>
    <row r="611" spans="1:27" ht="24" customHeight="1" x14ac:dyDescent="0.4">
      <c r="A611" s="2">
        <v>123800</v>
      </c>
      <c r="B611" s="4" t="s">
        <v>980</v>
      </c>
      <c r="C611" s="8" t="s">
        <v>686</v>
      </c>
      <c r="D611" s="8" t="s">
        <v>937</v>
      </c>
      <c r="E611" s="8" t="s">
        <v>1271</v>
      </c>
      <c r="F611" s="8" t="s">
        <v>709</v>
      </c>
      <c r="G611" s="8" t="s">
        <v>738</v>
      </c>
      <c r="H611" s="8" t="s">
        <v>1181</v>
      </c>
      <c r="I611" s="8" t="s">
        <v>1181</v>
      </c>
      <c r="J611" s="8" t="s">
        <v>1181</v>
      </c>
      <c r="K611" s="3">
        <v>4807758</v>
      </c>
      <c r="L611" s="3">
        <v>6038979</v>
      </c>
      <c r="M611" s="9">
        <f t="shared" si="38"/>
        <v>20.387900007600624</v>
      </c>
      <c r="N611" s="3">
        <v>15339007</v>
      </c>
      <c r="O611" s="3">
        <v>0</v>
      </c>
      <c r="P611" s="3">
        <v>17940000</v>
      </c>
      <c r="Q611" s="3">
        <v>33279007</v>
      </c>
      <c r="R611" s="3">
        <v>0</v>
      </c>
      <c r="S611" s="3">
        <f t="shared" si="39"/>
        <v>33279007</v>
      </c>
      <c r="T611" s="9">
        <f t="shared" si="36"/>
        <v>85.553180718403041</v>
      </c>
      <c r="U611" s="9">
        <f t="shared" si="37"/>
        <v>81.853487996201324</v>
      </c>
      <c r="V611" s="3">
        <v>629083</v>
      </c>
      <c r="W611" s="3">
        <v>268501</v>
      </c>
      <c r="X611" s="3">
        <v>281001</v>
      </c>
      <c r="Y611" s="3">
        <v>0</v>
      </c>
      <c r="Z611" s="3">
        <v>0</v>
      </c>
      <c r="AA611" s="3">
        <v>281001</v>
      </c>
    </row>
    <row r="612" spans="1:27" ht="25.05" customHeight="1" x14ac:dyDescent="0.4">
      <c r="A612" s="2">
        <v>123801</v>
      </c>
      <c r="B612" s="4" t="s">
        <v>981</v>
      </c>
      <c r="C612" s="8" t="s">
        <v>686</v>
      </c>
      <c r="D612" s="8" t="s">
        <v>937</v>
      </c>
      <c r="E612" s="8" t="s">
        <v>1271</v>
      </c>
      <c r="F612" s="8" t="s">
        <v>709</v>
      </c>
      <c r="G612" s="8" t="s">
        <v>738</v>
      </c>
      <c r="H612" s="8" t="s">
        <v>1181</v>
      </c>
      <c r="I612" s="8" t="s">
        <v>1181</v>
      </c>
      <c r="J612" s="8" t="s">
        <v>1181</v>
      </c>
      <c r="K612" s="3">
        <v>2293351</v>
      </c>
      <c r="L612" s="3">
        <v>2831649</v>
      </c>
      <c r="M612" s="9">
        <f t="shared" si="38"/>
        <v>19.010053859076461</v>
      </c>
      <c r="N612" s="3">
        <v>7192389</v>
      </c>
      <c r="O612" s="3">
        <v>0</v>
      </c>
      <c r="P612" s="3">
        <v>3000000</v>
      </c>
      <c r="Q612" s="3">
        <v>10192389</v>
      </c>
      <c r="R612" s="3">
        <v>0</v>
      </c>
      <c r="S612" s="3">
        <f t="shared" si="39"/>
        <v>10192389</v>
      </c>
      <c r="T612" s="9">
        <f t="shared" si="36"/>
        <v>77.499377231383136</v>
      </c>
      <c r="U612" s="9">
        <f t="shared" si="37"/>
        <v>72.218005023159932</v>
      </c>
      <c r="V612" s="3">
        <v>11108</v>
      </c>
      <c r="W612" s="3">
        <v>16900</v>
      </c>
      <c r="X612" s="3">
        <v>28000</v>
      </c>
      <c r="Y612" s="3">
        <v>0</v>
      </c>
      <c r="Z612" s="3">
        <v>0</v>
      </c>
      <c r="AA612" s="3">
        <v>28000</v>
      </c>
    </row>
    <row r="613" spans="1:27" ht="24.75" customHeight="1" x14ac:dyDescent="0.4">
      <c r="A613" s="2">
        <v>123802</v>
      </c>
      <c r="B613" s="4" t="s">
        <v>982</v>
      </c>
      <c r="C613" s="8" t="s">
        <v>686</v>
      </c>
      <c r="D613" s="8" t="s">
        <v>937</v>
      </c>
      <c r="E613" s="8" t="s">
        <v>1271</v>
      </c>
      <c r="F613" s="8" t="s">
        <v>709</v>
      </c>
      <c r="G613" s="8" t="s">
        <v>738</v>
      </c>
      <c r="H613" s="8" t="s">
        <v>1181</v>
      </c>
      <c r="I613" s="8" t="s">
        <v>1181</v>
      </c>
      <c r="J613" s="8" t="s">
        <v>1181</v>
      </c>
      <c r="K613" s="3">
        <v>2335586</v>
      </c>
      <c r="L613" s="3">
        <v>2848945</v>
      </c>
      <c r="M613" s="9">
        <f t="shared" si="38"/>
        <v>18.019266781211993</v>
      </c>
      <c r="N613" s="3">
        <v>7236320</v>
      </c>
      <c r="O613" s="3">
        <v>0</v>
      </c>
      <c r="P613" s="3">
        <v>3960000</v>
      </c>
      <c r="Q613" s="3">
        <v>11196320</v>
      </c>
      <c r="R613" s="3">
        <v>0</v>
      </c>
      <c r="S613" s="3">
        <f t="shared" si="39"/>
        <v>11196320</v>
      </c>
      <c r="T613" s="9">
        <f t="shared" si="36"/>
        <v>79.139699472683873</v>
      </c>
      <c r="U613" s="9">
        <f t="shared" si="37"/>
        <v>74.554630450004993</v>
      </c>
      <c r="V613" s="3">
        <v>333486</v>
      </c>
      <c r="W613" s="3">
        <v>200301</v>
      </c>
      <c r="X613" s="3">
        <v>289001</v>
      </c>
      <c r="Y613" s="3">
        <v>0</v>
      </c>
      <c r="Z613" s="3">
        <v>0</v>
      </c>
      <c r="AA613" s="3">
        <v>289001</v>
      </c>
    </row>
    <row r="614" spans="1:27" ht="24" customHeight="1" x14ac:dyDescent="0.4">
      <c r="A614" s="2">
        <v>123803</v>
      </c>
      <c r="B614" s="4" t="s">
        <v>983</v>
      </c>
      <c r="C614" s="8" t="s">
        <v>686</v>
      </c>
      <c r="D614" s="8" t="s">
        <v>937</v>
      </c>
      <c r="E614" s="8" t="s">
        <v>689</v>
      </c>
      <c r="F614" s="8" t="s">
        <v>1323</v>
      </c>
      <c r="G614" s="8" t="s">
        <v>738</v>
      </c>
      <c r="H614" s="8" t="s">
        <v>1181</v>
      </c>
      <c r="I614" s="8" t="s">
        <v>1181</v>
      </c>
      <c r="J614" s="8" t="s">
        <v>1181</v>
      </c>
      <c r="K614" s="3">
        <v>55145</v>
      </c>
      <c r="L614" s="3">
        <v>72600</v>
      </c>
      <c r="M614" s="9">
        <f t="shared" si="38"/>
        <v>24.042699724517906</v>
      </c>
      <c r="N614" s="3">
        <v>94380</v>
      </c>
      <c r="O614" s="3">
        <v>0</v>
      </c>
      <c r="P614" s="3">
        <v>15939</v>
      </c>
      <c r="Q614" s="3">
        <v>110319</v>
      </c>
      <c r="R614" s="3">
        <v>0</v>
      </c>
      <c r="S614" s="3">
        <f t="shared" si="39"/>
        <v>110319</v>
      </c>
      <c r="T614" s="9">
        <f t="shared" si="36"/>
        <v>50.013143701447618</v>
      </c>
      <c r="U614" s="9">
        <f t="shared" si="37"/>
        <v>34.19084654501944</v>
      </c>
      <c r="V614" s="3">
        <v>5000</v>
      </c>
      <c r="W614" s="3">
        <v>7280</v>
      </c>
      <c r="X614" s="3">
        <v>8700</v>
      </c>
      <c r="Y614" s="3">
        <v>0</v>
      </c>
      <c r="Z614" s="3">
        <v>0</v>
      </c>
      <c r="AA614" s="3">
        <v>8700</v>
      </c>
    </row>
    <row r="615" spans="1:27" ht="25.05" customHeight="1" x14ac:dyDescent="0.4">
      <c r="A615" s="2">
        <v>123804</v>
      </c>
      <c r="B615" s="4" t="s">
        <v>984</v>
      </c>
      <c r="C615" s="8" t="s">
        <v>686</v>
      </c>
      <c r="D615" s="8" t="s">
        <v>937</v>
      </c>
      <c r="E615" s="8" t="s">
        <v>689</v>
      </c>
      <c r="F615" s="8" t="s">
        <v>1323</v>
      </c>
      <c r="G615" s="8" t="s">
        <v>738</v>
      </c>
      <c r="H615" s="8" t="s">
        <v>1181</v>
      </c>
      <c r="I615" s="8" t="s">
        <v>1181</v>
      </c>
      <c r="J615" s="8" t="s">
        <v>1181</v>
      </c>
      <c r="K615" s="3">
        <v>100000</v>
      </c>
      <c r="L615" s="3">
        <v>130256</v>
      </c>
      <c r="M615" s="9">
        <f t="shared" si="38"/>
        <v>23.228104655447734</v>
      </c>
      <c r="N615" s="3">
        <v>169333</v>
      </c>
      <c r="O615" s="3">
        <v>0</v>
      </c>
      <c r="P615" s="3">
        <v>23909</v>
      </c>
      <c r="Q615" s="3">
        <v>193242</v>
      </c>
      <c r="R615" s="3">
        <v>0</v>
      </c>
      <c r="S615" s="3">
        <f t="shared" si="39"/>
        <v>193242</v>
      </c>
      <c r="T615" s="9">
        <f t="shared" si="36"/>
        <v>48.251415323790894</v>
      </c>
      <c r="U615" s="9">
        <f t="shared" si="37"/>
        <v>32.594363544157069</v>
      </c>
      <c r="V615" s="3">
        <v>1473</v>
      </c>
      <c r="W615" s="3">
        <v>3000</v>
      </c>
      <c r="X615" s="3">
        <v>3600</v>
      </c>
      <c r="Y615" s="3">
        <v>0</v>
      </c>
      <c r="Z615" s="3">
        <v>0</v>
      </c>
      <c r="AA615" s="3">
        <v>3600</v>
      </c>
    </row>
    <row r="616" spans="1:27" ht="24" customHeight="1" x14ac:dyDescent="0.4">
      <c r="A616" s="2">
        <v>123805</v>
      </c>
      <c r="B616" s="4" t="s">
        <v>985</v>
      </c>
      <c r="C616" s="8" t="s">
        <v>686</v>
      </c>
      <c r="D616" s="8" t="s">
        <v>937</v>
      </c>
      <c r="E616" s="8" t="s">
        <v>689</v>
      </c>
      <c r="F616" s="8" t="s">
        <v>1323</v>
      </c>
      <c r="G616" s="8" t="s">
        <v>738</v>
      </c>
      <c r="H616" s="8" t="s">
        <v>1181</v>
      </c>
      <c r="I616" s="8" t="s">
        <v>1181</v>
      </c>
      <c r="J616" s="8" t="s">
        <v>1181</v>
      </c>
      <c r="K616" s="3">
        <v>180942</v>
      </c>
      <c r="L616" s="3">
        <v>172000</v>
      </c>
      <c r="M616" s="9">
        <f t="shared" si="38"/>
        <v>-5.198837209302325</v>
      </c>
      <c r="N616" s="3">
        <v>223600</v>
      </c>
      <c r="O616" s="3">
        <v>0</v>
      </c>
      <c r="P616" s="3">
        <v>14490</v>
      </c>
      <c r="Q616" s="3">
        <v>238090</v>
      </c>
      <c r="R616" s="3">
        <v>0</v>
      </c>
      <c r="S616" s="3">
        <f t="shared" si="39"/>
        <v>238090</v>
      </c>
      <c r="T616" s="9">
        <f t="shared" si="36"/>
        <v>24.002688059137299</v>
      </c>
      <c r="U616" s="9">
        <f t="shared" si="37"/>
        <v>27.758410685035074</v>
      </c>
      <c r="V616" s="3">
        <v>140078</v>
      </c>
      <c r="W616" s="3">
        <v>107000</v>
      </c>
      <c r="X616" s="3">
        <v>184240</v>
      </c>
      <c r="Y616" s="3">
        <v>0</v>
      </c>
      <c r="Z616" s="3">
        <v>0</v>
      </c>
      <c r="AA616" s="3">
        <v>184240</v>
      </c>
    </row>
    <row r="617" spans="1:27" ht="23" customHeight="1" x14ac:dyDescent="0.4">
      <c r="A617" s="2">
        <v>123806</v>
      </c>
      <c r="B617" s="4" t="s">
        <v>331</v>
      </c>
      <c r="C617" s="8" t="s">
        <v>686</v>
      </c>
      <c r="D617" s="8" t="s">
        <v>937</v>
      </c>
      <c r="E617" s="8" t="s">
        <v>689</v>
      </c>
      <c r="F617" s="8" t="s">
        <v>1323</v>
      </c>
      <c r="G617" s="8" t="s">
        <v>738</v>
      </c>
      <c r="H617" s="8" t="s">
        <v>1181</v>
      </c>
      <c r="I617" s="8" t="s">
        <v>1181</v>
      </c>
      <c r="J617" s="8" t="s">
        <v>1181</v>
      </c>
      <c r="K617" s="3">
        <v>6800</v>
      </c>
      <c r="L617" s="3">
        <v>11500</v>
      </c>
      <c r="M617" s="9">
        <f t="shared" si="38"/>
        <v>40.869565217391305</v>
      </c>
      <c r="N617" s="3">
        <v>14950</v>
      </c>
      <c r="O617" s="3">
        <v>0</v>
      </c>
      <c r="P617" s="3">
        <v>13800</v>
      </c>
      <c r="Q617" s="3">
        <v>28750</v>
      </c>
      <c r="R617" s="3">
        <v>0</v>
      </c>
      <c r="S617" s="3">
        <f t="shared" si="39"/>
        <v>28750</v>
      </c>
      <c r="T617" s="9">
        <f t="shared" si="36"/>
        <v>76.34782608695653</v>
      </c>
      <c r="U617" s="9">
        <f t="shared" si="37"/>
        <v>60</v>
      </c>
      <c r="V617" s="3">
        <v>450</v>
      </c>
      <c r="W617" s="3">
        <v>1300</v>
      </c>
      <c r="X617" s="3">
        <v>1560</v>
      </c>
      <c r="Y617" s="3">
        <v>0</v>
      </c>
      <c r="Z617" s="3">
        <v>0</v>
      </c>
      <c r="AA617" s="3">
        <v>1560</v>
      </c>
    </row>
    <row r="618" spans="1:27" ht="24" customHeight="1" x14ac:dyDescent="0.4">
      <c r="A618" s="2">
        <v>123807</v>
      </c>
      <c r="B618" s="4" t="s">
        <v>986</v>
      </c>
      <c r="C618" s="8" t="s">
        <v>686</v>
      </c>
      <c r="D618" s="8" t="s">
        <v>937</v>
      </c>
      <c r="E618" s="8" t="s">
        <v>689</v>
      </c>
      <c r="F618" s="8" t="s">
        <v>1323</v>
      </c>
      <c r="G618" s="8" t="s">
        <v>738</v>
      </c>
      <c r="H618" s="8" t="s">
        <v>1181</v>
      </c>
      <c r="I618" s="8" t="s">
        <v>1181</v>
      </c>
      <c r="J618" s="8" t="s">
        <v>1181</v>
      </c>
      <c r="K618" s="3">
        <v>86925</v>
      </c>
      <c r="L618" s="3">
        <v>137845</v>
      </c>
      <c r="M618" s="9">
        <f t="shared" si="38"/>
        <v>36.940041350792555</v>
      </c>
      <c r="N618" s="3">
        <v>179199</v>
      </c>
      <c r="O618" s="3">
        <v>0</v>
      </c>
      <c r="P618" s="3">
        <v>57500</v>
      </c>
      <c r="Q618" s="3">
        <v>236699</v>
      </c>
      <c r="R618" s="3">
        <v>0</v>
      </c>
      <c r="S618" s="3">
        <f t="shared" si="39"/>
        <v>236699</v>
      </c>
      <c r="T618" s="9">
        <f t="shared" si="36"/>
        <v>63.276143963430357</v>
      </c>
      <c r="U618" s="9">
        <f t="shared" si="37"/>
        <v>41.763590044740369</v>
      </c>
      <c r="V618" s="3">
        <v>200</v>
      </c>
      <c r="W618" s="3">
        <v>6240</v>
      </c>
      <c r="X618" s="3">
        <v>7500</v>
      </c>
      <c r="Y618" s="3">
        <v>0</v>
      </c>
      <c r="Z618" s="3">
        <v>0</v>
      </c>
      <c r="AA618" s="3">
        <v>7500</v>
      </c>
    </row>
    <row r="619" spans="1:27" ht="25.05" customHeight="1" x14ac:dyDescent="0.4">
      <c r="A619" s="2">
        <v>123808</v>
      </c>
      <c r="B619" s="4" t="s">
        <v>987</v>
      </c>
      <c r="C619" s="8" t="s">
        <v>686</v>
      </c>
      <c r="D619" s="8" t="s">
        <v>937</v>
      </c>
      <c r="E619" s="8" t="s">
        <v>1271</v>
      </c>
      <c r="F619" s="8" t="s">
        <v>709</v>
      </c>
      <c r="G619" s="8" t="s">
        <v>738</v>
      </c>
      <c r="H619" s="8" t="s">
        <v>1181</v>
      </c>
      <c r="I619" s="8" t="s">
        <v>1181</v>
      </c>
      <c r="J619" s="8" t="s">
        <v>1181</v>
      </c>
      <c r="K619" s="3">
        <v>3337332</v>
      </c>
      <c r="L619" s="3">
        <v>4320721</v>
      </c>
      <c r="M619" s="9">
        <f t="shared" si="38"/>
        <v>22.759835684831305</v>
      </c>
      <c r="N619" s="3">
        <v>9897802</v>
      </c>
      <c r="O619" s="3">
        <v>0</v>
      </c>
      <c r="P619" s="3">
        <v>1192000</v>
      </c>
      <c r="Q619" s="3">
        <v>11089802</v>
      </c>
      <c r="R619" s="3">
        <v>0</v>
      </c>
      <c r="S619" s="3">
        <f t="shared" si="39"/>
        <v>11089802</v>
      </c>
      <c r="T619" s="9">
        <f t="shared" si="36"/>
        <v>69.906297695847059</v>
      </c>
      <c r="U619" s="9">
        <f t="shared" si="37"/>
        <v>61.038790413029922</v>
      </c>
      <c r="V619" s="3">
        <v>25000</v>
      </c>
      <c r="W619" s="3">
        <v>91200</v>
      </c>
      <c r="X619" s="3">
        <v>124000</v>
      </c>
      <c r="Y619" s="3">
        <v>0</v>
      </c>
      <c r="Z619" s="3">
        <v>0</v>
      </c>
      <c r="AA619" s="3">
        <v>124000</v>
      </c>
    </row>
    <row r="620" spans="1:27" ht="22.05" customHeight="1" x14ac:dyDescent="0.4">
      <c r="A620" s="2">
        <v>123809</v>
      </c>
      <c r="B620" s="4" t="s">
        <v>332</v>
      </c>
      <c r="C620" s="8" t="s">
        <v>686</v>
      </c>
      <c r="D620" s="8" t="s">
        <v>937</v>
      </c>
      <c r="E620" s="8" t="s">
        <v>1271</v>
      </c>
      <c r="F620" s="8" t="s">
        <v>709</v>
      </c>
      <c r="G620" s="8" t="s">
        <v>738</v>
      </c>
      <c r="H620" s="8" t="s">
        <v>1181</v>
      </c>
      <c r="I620" s="8" t="s">
        <v>1181</v>
      </c>
      <c r="J620" s="8" t="s">
        <v>1181</v>
      </c>
      <c r="K620" s="3">
        <v>710192</v>
      </c>
      <c r="L620" s="3">
        <v>840245</v>
      </c>
      <c r="M620" s="9">
        <f t="shared" si="38"/>
        <v>15.477985587536969</v>
      </c>
      <c r="N620" s="3">
        <v>2152423</v>
      </c>
      <c r="O620" s="3">
        <v>0</v>
      </c>
      <c r="P620" s="3">
        <v>65000</v>
      </c>
      <c r="Q620" s="3">
        <v>2217423</v>
      </c>
      <c r="R620" s="3">
        <v>0</v>
      </c>
      <c r="S620" s="3">
        <f t="shared" si="39"/>
        <v>2217423</v>
      </c>
      <c r="T620" s="9">
        <f t="shared" si="36"/>
        <v>67.972191142601119</v>
      </c>
      <c r="U620" s="9">
        <f t="shared" si="37"/>
        <v>62.107139684219028</v>
      </c>
      <c r="V620" s="3">
        <v>15180</v>
      </c>
      <c r="W620" s="3">
        <v>57800</v>
      </c>
      <c r="X620" s="3">
        <v>73000</v>
      </c>
      <c r="Y620" s="3">
        <v>0</v>
      </c>
      <c r="Z620" s="3">
        <v>0</v>
      </c>
      <c r="AA620" s="3">
        <v>73000</v>
      </c>
    </row>
    <row r="621" spans="1:27" ht="25.05" customHeight="1" x14ac:dyDescent="0.4">
      <c r="A621" s="2">
        <v>123810</v>
      </c>
      <c r="B621" s="4" t="s">
        <v>988</v>
      </c>
      <c r="C621" s="8" t="s">
        <v>686</v>
      </c>
      <c r="D621" s="8" t="s">
        <v>937</v>
      </c>
      <c r="E621" s="8" t="s">
        <v>1271</v>
      </c>
      <c r="F621" s="8" t="s">
        <v>709</v>
      </c>
      <c r="G621" s="8" t="s">
        <v>738</v>
      </c>
      <c r="H621" s="8" t="s">
        <v>1181</v>
      </c>
      <c r="I621" s="8" t="s">
        <v>1181</v>
      </c>
      <c r="J621" s="8" t="s">
        <v>1181</v>
      </c>
      <c r="K621" s="3">
        <v>693604</v>
      </c>
      <c r="L621" s="3">
        <v>846933</v>
      </c>
      <c r="M621" s="9">
        <f t="shared" si="38"/>
        <v>18.10402948049019</v>
      </c>
      <c r="N621" s="3">
        <v>2149504</v>
      </c>
      <c r="O621" s="3">
        <v>0</v>
      </c>
      <c r="P621" s="3">
        <v>52250</v>
      </c>
      <c r="Q621" s="3">
        <v>2201754</v>
      </c>
      <c r="R621" s="3">
        <v>0</v>
      </c>
      <c r="S621" s="3">
        <f t="shared" si="39"/>
        <v>2201754</v>
      </c>
      <c r="T621" s="9">
        <f t="shared" si="36"/>
        <v>68.49766140994862</v>
      </c>
      <c r="U621" s="9">
        <f t="shared" si="37"/>
        <v>61.533713575631069</v>
      </c>
      <c r="V621" s="3">
        <v>3100</v>
      </c>
      <c r="W621" s="3">
        <v>8840</v>
      </c>
      <c r="X621" s="3">
        <v>16000</v>
      </c>
      <c r="Y621" s="3">
        <v>0</v>
      </c>
      <c r="Z621" s="3">
        <v>0</v>
      </c>
      <c r="AA621" s="3">
        <v>16000</v>
      </c>
    </row>
    <row r="622" spans="1:27" ht="24" customHeight="1" x14ac:dyDescent="0.4">
      <c r="A622" s="2">
        <v>123811</v>
      </c>
      <c r="B622" s="4" t="s">
        <v>989</v>
      </c>
      <c r="C622" s="8" t="s">
        <v>686</v>
      </c>
      <c r="D622" s="8" t="s">
        <v>937</v>
      </c>
      <c r="E622" s="8" t="s">
        <v>689</v>
      </c>
      <c r="F622" s="8" t="s">
        <v>1323</v>
      </c>
      <c r="G622" s="8" t="s">
        <v>738</v>
      </c>
      <c r="H622" s="8" t="s">
        <v>1181</v>
      </c>
      <c r="I622" s="8" t="s">
        <v>1181</v>
      </c>
      <c r="J622" s="8" t="s">
        <v>1181</v>
      </c>
      <c r="K622" s="3">
        <v>10476</v>
      </c>
      <c r="L622" s="3">
        <v>17900</v>
      </c>
      <c r="M622" s="9">
        <f t="shared" si="38"/>
        <v>41.47486033519553</v>
      </c>
      <c r="N622" s="3">
        <v>23270</v>
      </c>
      <c r="O622" s="3">
        <v>0</v>
      </c>
      <c r="P622" s="3">
        <v>7435</v>
      </c>
      <c r="Q622" s="3">
        <v>30705</v>
      </c>
      <c r="R622" s="3">
        <v>0</v>
      </c>
      <c r="S622" s="3">
        <f t="shared" si="39"/>
        <v>30705</v>
      </c>
      <c r="T622" s="9">
        <f t="shared" si="36"/>
        <v>65.881778212017579</v>
      </c>
      <c r="U622" s="9">
        <f t="shared" si="37"/>
        <v>41.703305650545516</v>
      </c>
      <c r="V622" s="3">
        <v>450</v>
      </c>
      <c r="W622" s="3">
        <v>1300</v>
      </c>
      <c r="X622" s="3">
        <v>1560</v>
      </c>
      <c r="Y622" s="3">
        <v>0</v>
      </c>
      <c r="Z622" s="3">
        <v>0</v>
      </c>
      <c r="AA622" s="3">
        <v>1560</v>
      </c>
    </row>
    <row r="623" spans="1:27" ht="24" customHeight="1" x14ac:dyDescent="0.4">
      <c r="A623" s="2">
        <v>123812</v>
      </c>
      <c r="B623" s="4" t="s">
        <v>990</v>
      </c>
      <c r="C623" s="8" t="s">
        <v>686</v>
      </c>
      <c r="D623" s="8" t="s">
        <v>937</v>
      </c>
      <c r="E623" s="8" t="s">
        <v>689</v>
      </c>
      <c r="F623" s="8" t="s">
        <v>1323</v>
      </c>
      <c r="G623" s="8" t="s">
        <v>738</v>
      </c>
      <c r="H623" s="8" t="s">
        <v>1181</v>
      </c>
      <c r="I623" s="8" t="s">
        <v>1181</v>
      </c>
      <c r="J623" s="8" t="s">
        <v>1181</v>
      </c>
      <c r="K623" s="3">
        <v>7993</v>
      </c>
      <c r="L623" s="3">
        <v>15500</v>
      </c>
      <c r="M623" s="9">
        <f t="shared" si="38"/>
        <v>48.432258064516134</v>
      </c>
      <c r="N623" s="3">
        <v>20150</v>
      </c>
      <c r="O623" s="3">
        <v>0</v>
      </c>
      <c r="P623" s="3">
        <v>2415</v>
      </c>
      <c r="Q623" s="3">
        <v>22565</v>
      </c>
      <c r="R623" s="3">
        <v>0</v>
      </c>
      <c r="S623" s="3">
        <f t="shared" si="39"/>
        <v>22565</v>
      </c>
      <c r="T623" s="9">
        <f t="shared" si="36"/>
        <v>64.577886106802566</v>
      </c>
      <c r="U623" s="9">
        <f t="shared" si="37"/>
        <v>31.30955018834478</v>
      </c>
      <c r="V623" s="3">
        <v>450</v>
      </c>
      <c r="W623" s="3">
        <v>1300</v>
      </c>
      <c r="X623" s="3">
        <v>1560</v>
      </c>
      <c r="Y623" s="3">
        <v>0</v>
      </c>
      <c r="Z623" s="3">
        <v>0</v>
      </c>
      <c r="AA623" s="3">
        <v>1560</v>
      </c>
    </row>
    <row r="624" spans="1:27" ht="25.05" customHeight="1" x14ac:dyDescent="0.4">
      <c r="A624" s="2">
        <v>123813</v>
      </c>
      <c r="B624" s="4" t="s">
        <v>1332</v>
      </c>
      <c r="C624" s="8" t="s">
        <v>686</v>
      </c>
      <c r="D624" s="8" t="s">
        <v>937</v>
      </c>
      <c r="E624" s="8" t="s">
        <v>689</v>
      </c>
      <c r="F624" s="8" t="s">
        <v>1323</v>
      </c>
      <c r="G624" s="8" t="s">
        <v>738</v>
      </c>
      <c r="H624" s="8" t="s">
        <v>1181</v>
      </c>
      <c r="I624" s="8" t="s">
        <v>1181</v>
      </c>
      <c r="J624" s="8" t="s">
        <v>1181</v>
      </c>
      <c r="K624" s="3">
        <v>4702</v>
      </c>
      <c r="L624" s="3">
        <v>7200</v>
      </c>
      <c r="M624" s="9">
        <f t="shared" si="38"/>
        <v>34.694444444444443</v>
      </c>
      <c r="N624" s="3">
        <v>9360</v>
      </c>
      <c r="O624" s="3">
        <v>0</v>
      </c>
      <c r="P624" s="3">
        <v>930</v>
      </c>
      <c r="Q624" s="3">
        <v>10290</v>
      </c>
      <c r="R624" s="3">
        <v>0</v>
      </c>
      <c r="S624" s="3">
        <f t="shared" si="39"/>
        <v>10290</v>
      </c>
      <c r="T624" s="9">
        <f t="shared" si="36"/>
        <v>54.305150631681244</v>
      </c>
      <c r="U624" s="9">
        <f t="shared" si="37"/>
        <v>30.029154518950435</v>
      </c>
      <c r="V624" s="3">
        <v>450</v>
      </c>
      <c r="W624" s="3">
        <v>1300</v>
      </c>
      <c r="X624" s="3">
        <v>1560</v>
      </c>
      <c r="Y624" s="3">
        <v>0</v>
      </c>
      <c r="Z624" s="3">
        <v>0</v>
      </c>
      <c r="AA624" s="3">
        <v>1560</v>
      </c>
    </row>
    <row r="625" spans="1:27" ht="24" customHeight="1" x14ac:dyDescent="0.4">
      <c r="A625" s="2">
        <v>123814</v>
      </c>
      <c r="B625" s="4" t="s">
        <v>1333</v>
      </c>
      <c r="C625" s="8" t="s">
        <v>686</v>
      </c>
      <c r="D625" s="8" t="s">
        <v>937</v>
      </c>
      <c r="E625" s="8" t="s">
        <v>689</v>
      </c>
      <c r="F625" s="8" t="s">
        <v>1323</v>
      </c>
      <c r="G625" s="8" t="s">
        <v>738</v>
      </c>
      <c r="H625" s="8" t="s">
        <v>1181</v>
      </c>
      <c r="I625" s="8" t="s">
        <v>1181</v>
      </c>
      <c r="J625" s="8" t="s">
        <v>1181</v>
      </c>
      <c r="K625" s="3">
        <v>0</v>
      </c>
      <c r="L625" s="3">
        <v>10000</v>
      </c>
      <c r="M625" s="9">
        <f t="shared" si="38"/>
        <v>100</v>
      </c>
      <c r="N625" s="3">
        <v>13000</v>
      </c>
      <c r="O625" s="3">
        <v>0</v>
      </c>
      <c r="P625" s="3">
        <v>0</v>
      </c>
      <c r="Q625" s="3">
        <v>13000</v>
      </c>
      <c r="R625" s="3">
        <v>0</v>
      </c>
      <c r="S625" s="3">
        <f t="shared" si="39"/>
        <v>13000</v>
      </c>
      <c r="T625" s="9">
        <f t="shared" si="36"/>
        <v>100</v>
      </c>
      <c r="U625" s="9">
        <f t="shared" si="37"/>
        <v>23.076923076923077</v>
      </c>
      <c r="V625" s="3">
        <v>0</v>
      </c>
      <c r="W625" s="3">
        <v>0</v>
      </c>
      <c r="X625" s="3">
        <v>0</v>
      </c>
      <c r="Y625" s="3">
        <v>0</v>
      </c>
      <c r="Z625" s="3">
        <v>0</v>
      </c>
      <c r="AA625" s="3">
        <v>0</v>
      </c>
    </row>
    <row r="626" spans="1:27" ht="25.05" customHeight="1" x14ac:dyDescent="0.4">
      <c r="A626" s="2">
        <v>123815</v>
      </c>
      <c r="B626" s="4" t="s">
        <v>1334</v>
      </c>
      <c r="C626" s="8" t="s">
        <v>686</v>
      </c>
      <c r="D626" s="8" t="s">
        <v>937</v>
      </c>
      <c r="E626" s="8" t="s">
        <v>689</v>
      </c>
      <c r="F626" s="8" t="s">
        <v>1323</v>
      </c>
      <c r="G626" s="8" t="s">
        <v>738</v>
      </c>
      <c r="H626" s="8" t="s">
        <v>1181</v>
      </c>
      <c r="I626" s="8" t="s">
        <v>1181</v>
      </c>
      <c r="J626" s="8" t="s">
        <v>1181</v>
      </c>
      <c r="K626" s="3">
        <v>0</v>
      </c>
      <c r="L626" s="3">
        <v>20000</v>
      </c>
      <c r="M626" s="9">
        <f t="shared" si="38"/>
        <v>100</v>
      </c>
      <c r="N626" s="3">
        <v>26000</v>
      </c>
      <c r="O626" s="3">
        <v>0</v>
      </c>
      <c r="P626" s="3">
        <v>0</v>
      </c>
      <c r="Q626" s="3">
        <v>26000</v>
      </c>
      <c r="R626" s="3">
        <v>0</v>
      </c>
      <c r="S626" s="3">
        <f t="shared" si="39"/>
        <v>26000</v>
      </c>
      <c r="T626" s="9">
        <f t="shared" si="36"/>
        <v>100</v>
      </c>
      <c r="U626" s="9">
        <f t="shared" si="37"/>
        <v>23.076923076923077</v>
      </c>
      <c r="V626" s="3">
        <v>0</v>
      </c>
      <c r="W626" s="3">
        <v>0</v>
      </c>
      <c r="X626" s="3">
        <v>0</v>
      </c>
      <c r="Y626" s="3">
        <v>0</v>
      </c>
      <c r="Z626" s="3">
        <v>0</v>
      </c>
      <c r="AA626" s="3">
        <v>0</v>
      </c>
    </row>
    <row r="627" spans="1:27" ht="24" customHeight="1" x14ac:dyDescent="0.4">
      <c r="A627" s="2">
        <v>123818</v>
      </c>
      <c r="B627" s="4" t="s">
        <v>991</v>
      </c>
      <c r="C627" s="8" t="s">
        <v>686</v>
      </c>
      <c r="D627" s="8" t="s">
        <v>937</v>
      </c>
      <c r="E627" s="8" t="s">
        <v>1271</v>
      </c>
      <c r="F627" s="8" t="s">
        <v>709</v>
      </c>
      <c r="G627" s="8" t="s">
        <v>738</v>
      </c>
      <c r="H627" s="8" t="s">
        <v>1181</v>
      </c>
      <c r="I627" s="8" t="s">
        <v>1181</v>
      </c>
      <c r="J627" s="8" t="s">
        <v>1181</v>
      </c>
      <c r="K627" s="3">
        <v>0</v>
      </c>
      <c r="L627" s="3">
        <v>40191</v>
      </c>
      <c r="M627" s="9">
        <f t="shared" si="38"/>
        <v>100</v>
      </c>
      <c r="N627" s="3">
        <v>82001</v>
      </c>
      <c r="O627" s="3">
        <v>0</v>
      </c>
      <c r="P627" s="3">
        <v>0</v>
      </c>
      <c r="Q627" s="3">
        <v>82001</v>
      </c>
      <c r="R627" s="3">
        <v>0</v>
      </c>
      <c r="S627" s="3">
        <f t="shared" si="39"/>
        <v>82001</v>
      </c>
      <c r="T627" s="9">
        <f t="shared" si="36"/>
        <v>100</v>
      </c>
      <c r="U627" s="9">
        <f t="shared" si="37"/>
        <v>50.987183083133139</v>
      </c>
      <c r="V627" s="3">
        <v>15000</v>
      </c>
      <c r="W627" s="3">
        <v>3380</v>
      </c>
      <c r="X627" s="3">
        <v>3380</v>
      </c>
      <c r="Y627" s="3">
        <v>0</v>
      </c>
      <c r="Z627" s="3">
        <v>0</v>
      </c>
      <c r="AA627" s="3">
        <v>3380</v>
      </c>
    </row>
    <row r="628" spans="1:27" ht="24" customHeight="1" x14ac:dyDescent="0.4">
      <c r="A628" s="2">
        <v>123819</v>
      </c>
      <c r="B628" s="4" t="s">
        <v>992</v>
      </c>
      <c r="C628" s="8" t="s">
        <v>686</v>
      </c>
      <c r="D628" s="8" t="s">
        <v>937</v>
      </c>
      <c r="E628" s="8" t="s">
        <v>1271</v>
      </c>
      <c r="F628" s="8" t="s">
        <v>709</v>
      </c>
      <c r="G628" s="8" t="s">
        <v>738</v>
      </c>
      <c r="H628" s="8" t="s">
        <v>1181</v>
      </c>
      <c r="I628" s="8" t="s">
        <v>1181</v>
      </c>
      <c r="J628" s="8" t="s">
        <v>1181</v>
      </c>
      <c r="K628" s="3">
        <v>550</v>
      </c>
      <c r="L628" s="3">
        <v>5845</v>
      </c>
      <c r="M628" s="9">
        <f t="shared" si="38"/>
        <v>90.590248075278012</v>
      </c>
      <c r="N628" s="3">
        <v>9154</v>
      </c>
      <c r="O628" s="3">
        <v>0</v>
      </c>
      <c r="P628" s="3">
        <v>0</v>
      </c>
      <c r="Q628" s="3">
        <v>9154</v>
      </c>
      <c r="R628" s="3">
        <v>0</v>
      </c>
      <c r="S628" s="3">
        <f t="shared" si="39"/>
        <v>9154</v>
      </c>
      <c r="T628" s="9">
        <f t="shared" si="36"/>
        <v>93.991697618527411</v>
      </c>
      <c r="U628" s="9">
        <f t="shared" si="37"/>
        <v>36.14813196416867</v>
      </c>
      <c r="V628" s="3">
        <v>1300</v>
      </c>
      <c r="W628" s="3">
        <v>3760</v>
      </c>
      <c r="X628" s="3">
        <v>3380</v>
      </c>
      <c r="Y628" s="3">
        <v>0</v>
      </c>
      <c r="Z628" s="3">
        <v>0</v>
      </c>
      <c r="AA628" s="3">
        <v>3380</v>
      </c>
    </row>
    <row r="629" spans="1:27" ht="25.25" customHeight="1" x14ac:dyDescent="0.4">
      <c r="A629" s="2">
        <v>123820</v>
      </c>
      <c r="B629" s="4" t="s">
        <v>993</v>
      </c>
      <c r="C629" s="8" t="s">
        <v>686</v>
      </c>
      <c r="D629" s="8" t="s">
        <v>937</v>
      </c>
      <c r="E629" s="8" t="s">
        <v>689</v>
      </c>
      <c r="F629" s="8" t="s">
        <v>1323</v>
      </c>
      <c r="G629" s="8" t="s">
        <v>738</v>
      </c>
      <c r="H629" s="8" t="s">
        <v>1181</v>
      </c>
      <c r="I629" s="8" t="s">
        <v>1181</v>
      </c>
      <c r="J629" s="8" t="s">
        <v>1181</v>
      </c>
      <c r="K629" s="3">
        <v>394960</v>
      </c>
      <c r="L629" s="3">
        <v>549384</v>
      </c>
      <c r="M629" s="9">
        <f t="shared" si="38"/>
        <v>28.108572510302448</v>
      </c>
      <c r="N629" s="3">
        <v>1446512</v>
      </c>
      <c r="O629" s="3">
        <v>0</v>
      </c>
      <c r="P629" s="3">
        <v>1857280</v>
      </c>
      <c r="Q629" s="3">
        <v>3303792</v>
      </c>
      <c r="R629" s="3">
        <v>0</v>
      </c>
      <c r="S629" s="3">
        <f t="shared" si="39"/>
        <v>3303792</v>
      </c>
      <c r="T629" s="9">
        <f t="shared" si="36"/>
        <v>88.045252243482636</v>
      </c>
      <c r="U629" s="9">
        <f t="shared" si="37"/>
        <v>83.371108108500778</v>
      </c>
      <c r="V629" s="3">
        <v>0</v>
      </c>
      <c r="W629" s="3">
        <v>0</v>
      </c>
      <c r="X629" s="3">
        <v>0</v>
      </c>
      <c r="Y629" s="3">
        <v>0</v>
      </c>
      <c r="Z629" s="3">
        <v>0</v>
      </c>
      <c r="AA629" s="3">
        <v>0</v>
      </c>
    </row>
    <row r="630" spans="1:27" ht="24" customHeight="1" x14ac:dyDescent="0.4">
      <c r="A630" s="2">
        <v>123821</v>
      </c>
      <c r="B630" s="4" t="s">
        <v>994</v>
      </c>
      <c r="C630" s="8" t="s">
        <v>686</v>
      </c>
      <c r="D630" s="8" t="s">
        <v>937</v>
      </c>
      <c r="E630" s="8" t="s">
        <v>1271</v>
      </c>
      <c r="F630" s="8" t="s">
        <v>709</v>
      </c>
      <c r="G630" s="8" t="s">
        <v>738</v>
      </c>
      <c r="H630" s="8" t="s">
        <v>1181</v>
      </c>
      <c r="I630" s="8" t="s">
        <v>1181</v>
      </c>
      <c r="J630" s="8" t="s">
        <v>1181</v>
      </c>
      <c r="K630" s="3">
        <v>83148</v>
      </c>
      <c r="L630" s="3">
        <v>91686</v>
      </c>
      <c r="M630" s="9">
        <f t="shared" si="38"/>
        <v>9.3122177867940579</v>
      </c>
      <c r="N630" s="3">
        <v>198777</v>
      </c>
      <c r="O630" s="3">
        <v>0</v>
      </c>
      <c r="P630" s="3">
        <v>2000</v>
      </c>
      <c r="Q630" s="3">
        <v>200777</v>
      </c>
      <c r="R630" s="3">
        <v>0</v>
      </c>
      <c r="S630" s="3">
        <f t="shared" si="39"/>
        <v>200777</v>
      </c>
      <c r="T630" s="9">
        <f t="shared" si="36"/>
        <v>58.586889932611811</v>
      </c>
      <c r="U630" s="9">
        <f t="shared" si="37"/>
        <v>54.334410813987652</v>
      </c>
      <c r="V630" s="3">
        <v>1200</v>
      </c>
      <c r="W630" s="3">
        <v>3380</v>
      </c>
      <c r="X630" s="3">
        <v>3380</v>
      </c>
      <c r="Y630" s="3">
        <v>0</v>
      </c>
      <c r="Z630" s="3">
        <v>0</v>
      </c>
      <c r="AA630" s="3">
        <v>3380</v>
      </c>
    </row>
    <row r="631" spans="1:27" ht="25.05" customHeight="1" x14ac:dyDescent="0.4">
      <c r="A631" s="2">
        <v>123822</v>
      </c>
      <c r="B631" s="4" t="s">
        <v>995</v>
      </c>
      <c r="C631" s="8" t="s">
        <v>686</v>
      </c>
      <c r="D631" s="8" t="s">
        <v>937</v>
      </c>
      <c r="E631" s="8" t="s">
        <v>1271</v>
      </c>
      <c r="F631" s="8" t="s">
        <v>709</v>
      </c>
      <c r="G631" s="8" t="s">
        <v>738</v>
      </c>
      <c r="H631" s="8" t="s">
        <v>1181</v>
      </c>
      <c r="I631" s="8" t="s">
        <v>1181</v>
      </c>
      <c r="J631" s="8" t="s">
        <v>1181</v>
      </c>
      <c r="K631" s="3">
        <v>624533</v>
      </c>
      <c r="L631" s="3">
        <v>716112</v>
      </c>
      <c r="M631" s="9">
        <f t="shared" si="38"/>
        <v>12.788362714212301</v>
      </c>
      <c r="N631" s="3">
        <v>1818924</v>
      </c>
      <c r="O631" s="3">
        <v>0</v>
      </c>
      <c r="P631" s="3">
        <v>800000</v>
      </c>
      <c r="Q631" s="3">
        <v>2618924</v>
      </c>
      <c r="R631" s="3">
        <v>0</v>
      </c>
      <c r="S631" s="3">
        <f t="shared" si="39"/>
        <v>2618924</v>
      </c>
      <c r="T631" s="9">
        <f t="shared" si="36"/>
        <v>76.153068970309945</v>
      </c>
      <c r="U631" s="9">
        <f t="shared" si="37"/>
        <v>72.656251193238148</v>
      </c>
      <c r="V631" s="3">
        <v>3000</v>
      </c>
      <c r="W631" s="3">
        <v>8500</v>
      </c>
      <c r="X631" s="3">
        <v>9000</v>
      </c>
      <c r="Y631" s="3">
        <v>0</v>
      </c>
      <c r="Z631" s="3">
        <v>0</v>
      </c>
      <c r="AA631" s="3">
        <v>9000</v>
      </c>
    </row>
    <row r="632" spans="1:27" ht="24" customHeight="1" x14ac:dyDescent="0.4">
      <c r="A632" s="2">
        <v>123823</v>
      </c>
      <c r="B632" s="4" t="s">
        <v>1174</v>
      </c>
      <c r="C632" s="8" t="s">
        <v>686</v>
      </c>
      <c r="D632" s="8" t="s">
        <v>937</v>
      </c>
      <c r="E632" s="8" t="s">
        <v>689</v>
      </c>
      <c r="F632" s="8" t="s">
        <v>1323</v>
      </c>
      <c r="G632" s="8" t="s">
        <v>738</v>
      </c>
      <c r="H632" s="8" t="s">
        <v>1181</v>
      </c>
      <c r="I632" s="8" t="s">
        <v>1181</v>
      </c>
      <c r="J632" s="8" t="s">
        <v>1181</v>
      </c>
      <c r="K632" s="3">
        <v>104422</v>
      </c>
      <c r="L632" s="3">
        <v>110671</v>
      </c>
      <c r="M632" s="9">
        <f t="shared" si="38"/>
        <v>5.6464656504413986</v>
      </c>
      <c r="N632" s="3">
        <v>255459</v>
      </c>
      <c r="O632" s="3">
        <v>0</v>
      </c>
      <c r="P632" s="3">
        <v>0</v>
      </c>
      <c r="Q632" s="3">
        <v>255459</v>
      </c>
      <c r="R632" s="3">
        <v>0</v>
      </c>
      <c r="S632" s="3">
        <f t="shared" si="39"/>
        <v>255459</v>
      </c>
      <c r="T632" s="9">
        <f t="shared" si="36"/>
        <v>59.123773286515643</v>
      </c>
      <c r="U632" s="9">
        <f t="shared" si="37"/>
        <v>56.677588184405323</v>
      </c>
      <c r="V632" s="3">
        <v>0</v>
      </c>
      <c r="W632" s="3">
        <v>0</v>
      </c>
      <c r="X632" s="3">
        <v>0</v>
      </c>
      <c r="Y632" s="3">
        <v>0</v>
      </c>
      <c r="Z632" s="3">
        <v>0</v>
      </c>
      <c r="AA632" s="3">
        <v>0</v>
      </c>
    </row>
    <row r="633" spans="1:27" ht="25.05" customHeight="1" x14ac:dyDescent="0.4">
      <c r="A633" s="2">
        <v>123824</v>
      </c>
      <c r="B633" s="4" t="s">
        <v>996</v>
      </c>
      <c r="C633" s="8" t="s">
        <v>686</v>
      </c>
      <c r="D633" s="8" t="s">
        <v>937</v>
      </c>
      <c r="E633" s="8" t="s">
        <v>1271</v>
      </c>
      <c r="F633" s="8" t="s">
        <v>709</v>
      </c>
      <c r="G633" s="8" t="s">
        <v>738</v>
      </c>
      <c r="H633" s="8" t="s">
        <v>1181</v>
      </c>
      <c r="I633" s="8" t="s">
        <v>1181</v>
      </c>
      <c r="J633" s="8" t="s">
        <v>1181</v>
      </c>
      <c r="K633" s="3">
        <v>263688</v>
      </c>
      <c r="L633" s="3">
        <v>316395</v>
      </c>
      <c r="M633" s="9">
        <f t="shared" si="38"/>
        <v>16.65860712084578</v>
      </c>
      <c r="N633" s="3">
        <v>803643</v>
      </c>
      <c r="O633" s="3">
        <v>0</v>
      </c>
      <c r="P633" s="3">
        <v>280000</v>
      </c>
      <c r="Q633" s="3">
        <v>1083643</v>
      </c>
      <c r="R633" s="3">
        <v>0</v>
      </c>
      <c r="S633" s="3">
        <f t="shared" si="39"/>
        <v>1083643</v>
      </c>
      <c r="T633" s="9">
        <f t="shared" si="36"/>
        <v>75.666524861047407</v>
      </c>
      <c r="U633" s="9">
        <f t="shared" si="37"/>
        <v>70.80265364146679</v>
      </c>
      <c r="V633" s="3">
        <v>12870</v>
      </c>
      <c r="W633" s="3">
        <v>5000</v>
      </c>
      <c r="X633" s="3">
        <v>5000</v>
      </c>
      <c r="Y633" s="3">
        <v>0</v>
      </c>
      <c r="Z633" s="3">
        <v>0</v>
      </c>
      <c r="AA633" s="3">
        <v>5000</v>
      </c>
    </row>
    <row r="634" spans="1:27" ht="24" customHeight="1" x14ac:dyDescent="0.4">
      <c r="A634" s="2">
        <v>123825</v>
      </c>
      <c r="B634" s="4" t="s">
        <v>997</v>
      </c>
      <c r="C634" s="8" t="s">
        <v>686</v>
      </c>
      <c r="D634" s="8" t="s">
        <v>937</v>
      </c>
      <c r="E634" s="8" t="s">
        <v>1271</v>
      </c>
      <c r="F634" s="8" t="s">
        <v>709</v>
      </c>
      <c r="G634" s="8" t="s">
        <v>738</v>
      </c>
      <c r="H634" s="8" t="s">
        <v>1181</v>
      </c>
      <c r="I634" s="8" t="s">
        <v>1181</v>
      </c>
      <c r="J634" s="8" t="s">
        <v>1181</v>
      </c>
      <c r="K634" s="3">
        <v>56141</v>
      </c>
      <c r="L634" s="3">
        <v>67799</v>
      </c>
      <c r="M634" s="9">
        <f t="shared" si="38"/>
        <v>17.19494387822829</v>
      </c>
      <c r="N634" s="3">
        <v>170767</v>
      </c>
      <c r="O634" s="3">
        <v>0</v>
      </c>
      <c r="P634" s="3">
        <v>850</v>
      </c>
      <c r="Q634" s="3">
        <v>171617</v>
      </c>
      <c r="R634" s="3">
        <v>0</v>
      </c>
      <c r="S634" s="3">
        <f t="shared" si="39"/>
        <v>171617</v>
      </c>
      <c r="T634" s="9">
        <f t="shared" si="36"/>
        <v>67.287040328172623</v>
      </c>
      <c r="U634" s="9">
        <f t="shared" si="37"/>
        <v>60.494007003968143</v>
      </c>
      <c r="V634" s="3">
        <v>350</v>
      </c>
      <c r="W634" s="3">
        <v>1000</v>
      </c>
      <c r="X634" s="3">
        <v>2500</v>
      </c>
      <c r="Y634" s="3">
        <v>0</v>
      </c>
      <c r="Z634" s="3">
        <v>0</v>
      </c>
      <c r="AA634" s="3">
        <v>2500</v>
      </c>
    </row>
    <row r="635" spans="1:27" ht="24" customHeight="1" x14ac:dyDescent="0.4">
      <c r="A635" s="2">
        <v>123826</v>
      </c>
      <c r="B635" s="4" t="s">
        <v>998</v>
      </c>
      <c r="C635" s="8" t="s">
        <v>686</v>
      </c>
      <c r="D635" s="8" t="s">
        <v>937</v>
      </c>
      <c r="E635" s="8" t="s">
        <v>689</v>
      </c>
      <c r="F635" s="8" t="s">
        <v>1323</v>
      </c>
      <c r="G635" s="8" t="s">
        <v>738</v>
      </c>
      <c r="H635" s="8" t="s">
        <v>1181</v>
      </c>
      <c r="I635" s="8" t="s">
        <v>1181</v>
      </c>
      <c r="J635" s="8" t="s">
        <v>1181</v>
      </c>
      <c r="K635" s="3">
        <v>6559</v>
      </c>
      <c r="L635" s="3">
        <v>13500</v>
      </c>
      <c r="M635" s="9">
        <f t="shared" si="38"/>
        <v>51.414814814814811</v>
      </c>
      <c r="N635" s="3">
        <v>17550</v>
      </c>
      <c r="O635" s="3">
        <v>0</v>
      </c>
      <c r="P635" s="3">
        <v>1208</v>
      </c>
      <c r="Q635" s="3">
        <v>18758</v>
      </c>
      <c r="R635" s="3">
        <v>0</v>
      </c>
      <c r="S635" s="3">
        <f t="shared" si="39"/>
        <v>18758</v>
      </c>
      <c r="T635" s="9">
        <f t="shared" si="36"/>
        <v>65.033585670114078</v>
      </c>
      <c r="U635" s="9">
        <f t="shared" si="37"/>
        <v>28.030706898390019</v>
      </c>
      <c r="V635" s="3">
        <v>0</v>
      </c>
      <c r="W635" s="3">
        <v>0</v>
      </c>
      <c r="X635" s="3">
        <v>0</v>
      </c>
      <c r="Y635" s="3">
        <v>0</v>
      </c>
      <c r="Z635" s="3">
        <v>0</v>
      </c>
      <c r="AA635" s="3">
        <v>0</v>
      </c>
    </row>
    <row r="636" spans="1:27" ht="25.05" customHeight="1" x14ac:dyDescent="0.4">
      <c r="A636" s="2">
        <v>123827</v>
      </c>
      <c r="B636" s="4" t="s">
        <v>999</v>
      </c>
      <c r="C636" s="8" t="s">
        <v>686</v>
      </c>
      <c r="D636" s="8" t="s">
        <v>937</v>
      </c>
      <c r="E636" s="8" t="s">
        <v>689</v>
      </c>
      <c r="F636" s="8" t="s">
        <v>1323</v>
      </c>
      <c r="G636" s="8" t="s">
        <v>738</v>
      </c>
      <c r="H636" s="8" t="s">
        <v>1181</v>
      </c>
      <c r="I636" s="8" t="s">
        <v>1181</v>
      </c>
      <c r="J636" s="8" t="s">
        <v>1181</v>
      </c>
      <c r="K636" s="3">
        <v>7912</v>
      </c>
      <c r="L636" s="3">
        <v>23500</v>
      </c>
      <c r="M636" s="9">
        <f t="shared" si="38"/>
        <v>66.331914893617011</v>
      </c>
      <c r="N636" s="3">
        <v>30550</v>
      </c>
      <c r="O636" s="3">
        <v>0</v>
      </c>
      <c r="P636" s="3">
        <v>1208</v>
      </c>
      <c r="Q636" s="3">
        <v>31758</v>
      </c>
      <c r="R636" s="3">
        <v>0</v>
      </c>
      <c r="S636" s="3">
        <f t="shared" si="39"/>
        <v>31758</v>
      </c>
      <c r="T636" s="9">
        <f t="shared" si="36"/>
        <v>75.086592354682281</v>
      </c>
      <c r="U636" s="9">
        <f t="shared" si="37"/>
        <v>26.002896907865736</v>
      </c>
      <c r="V636" s="3">
        <v>0</v>
      </c>
      <c r="W636" s="3">
        <v>0</v>
      </c>
      <c r="X636" s="3">
        <v>0</v>
      </c>
      <c r="Y636" s="3">
        <v>0</v>
      </c>
      <c r="Z636" s="3">
        <v>0</v>
      </c>
      <c r="AA636" s="3">
        <v>0</v>
      </c>
    </row>
    <row r="637" spans="1:27" ht="24" customHeight="1" x14ac:dyDescent="0.4">
      <c r="A637" s="2">
        <v>123828</v>
      </c>
      <c r="B637" s="4" t="s">
        <v>1000</v>
      </c>
      <c r="C637" s="8" t="s">
        <v>686</v>
      </c>
      <c r="D637" s="8" t="s">
        <v>937</v>
      </c>
      <c r="E637" s="8" t="s">
        <v>689</v>
      </c>
      <c r="F637" s="8" t="s">
        <v>1323</v>
      </c>
      <c r="G637" s="8" t="s">
        <v>738</v>
      </c>
      <c r="H637" s="8" t="s">
        <v>1181</v>
      </c>
      <c r="I637" s="8" t="s">
        <v>1181</v>
      </c>
      <c r="J637" s="8" t="s">
        <v>1181</v>
      </c>
      <c r="K637" s="3">
        <v>8512</v>
      </c>
      <c r="L637" s="3">
        <v>13500</v>
      </c>
      <c r="M637" s="9">
        <f t="shared" si="38"/>
        <v>36.94814814814815</v>
      </c>
      <c r="N637" s="3">
        <v>17550</v>
      </c>
      <c r="O637" s="3">
        <v>0</v>
      </c>
      <c r="P637" s="3">
        <v>1208</v>
      </c>
      <c r="Q637" s="3">
        <v>18758</v>
      </c>
      <c r="R637" s="3">
        <v>0</v>
      </c>
      <c r="S637" s="3">
        <f t="shared" si="39"/>
        <v>18758</v>
      </c>
      <c r="T637" s="9">
        <f t="shared" si="36"/>
        <v>54.622027934747841</v>
      </c>
      <c r="U637" s="9">
        <f t="shared" si="37"/>
        <v>28.030706898390019</v>
      </c>
      <c r="V637" s="3">
        <v>0</v>
      </c>
      <c r="W637" s="3">
        <v>0</v>
      </c>
      <c r="X637" s="3">
        <v>0</v>
      </c>
      <c r="Y637" s="3">
        <v>0</v>
      </c>
      <c r="Z637" s="3">
        <v>0</v>
      </c>
      <c r="AA637" s="3">
        <v>0</v>
      </c>
    </row>
    <row r="638" spans="1:27" ht="25.05" customHeight="1" x14ac:dyDescent="0.4">
      <c r="A638" s="2">
        <v>123829</v>
      </c>
      <c r="B638" s="4" t="s">
        <v>1001</v>
      </c>
      <c r="C638" s="8" t="s">
        <v>686</v>
      </c>
      <c r="D638" s="8" t="s">
        <v>937</v>
      </c>
      <c r="E638" s="8" t="s">
        <v>689</v>
      </c>
      <c r="F638" s="8" t="s">
        <v>1323</v>
      </c>
      <c r="G638" s="8" t="s">
        <v>738</v>
      </c>
      <c r="H638" s="8" t="s">
        <v>1181</v>
      </c>
      <c r="I638" s="8" t="s">
        <v>1181</v>
      </c>
      <c r="J638" s="8" t="s">
        <v>1181</v>
      </c>
      <c r="K638" s="3">
        <v>6805</v>
      </c>
      <c r="L638" s="3">
        <v>11700</v>
      </c>
      <c r="M638" s="9">
        <f t="shared" si="38"/>
        <v>41.837606837606842</v>
      </c>
      <c r="N638" s="3">
        <v>15210</v>
      </c>
      <c r="O638" s="3">
        <v>0</v>
      </c>
      <c r="P638" s="3">
        <v>1208</v>
      </c>
      <c r="Q638" s="3">
        <v>16418</v>
      </c>
      <c r="R638" s="3">
        <v>0</v>
      </c>
      <c r="S638" s="3">
        <f t="shared" si="39"/>
        <v>16418</v>
      </c>
      <c r="T638" s="9">
        <f t="shared" si="36"/>
        <v>58.551589718601541</v>
      </c>
      <c r="U638" s="9">
        <f t="shared" si="37"/>
        <v>28.73675234498721</v>
      </c>
      <c r="V638" s="3">
        <v>0</v>
      </c>
      <c r="W638" s="3">
        <v>0</v>
      </c>
      <c r="X638" s="3">
        <v>0</v>
      </c>
      <c r="Y638" s="3">
        <v>0</v>
      </c>
      <c r="Z638" s="3">
        <v>0</v>
      </c>
      <c r="AA638" s="3">
        <v>0</v>
      </c>
    </row>
    <row r="639" spans="1:27" ht="24" customHeight="1" x14ac:dyDescent="0.4">
      <c r="A639" s="2">
        <v>123830</v>
      </c>
      <c r="B639" s="4" t="s">
        <v>1002</v>
      </c>
      <c r="C639" s="8" t="s">
        <v>686</v>
      </c>
      <c r="D639" s="8" t="s">
        <v>937</v>
      </c>
      <c r="E639" s="8" t="s">
        <v>689</v>
      </c>
      <c r="F639" s="8" t="s">
        <v>1323</v>
      </c>
      <c r="G639" s="8" t="s">
        <v>738</v>
      </c>
      <c r="H639" s="8" t="s">
        <v>1181</v>
      </c>
      <c r="I639" s="8" t="s">
        <v>1181</v>
      </c>
      <c r="J639" s="8" t="s">
        <v>1181</v>
      </c>
      <c r="K639" s="3">
        <v>3298</v>
      </c>
      <c r="L639" s="3">
        <v>10000</v>
      </c>
      <c r="M639" s="9">
        <f t="shared" si="38"/>
        <v>67.02</v>
      </c>
      <c r="N639" s="3">
        <v>13000</v>
      </c>
      <c r="O639" s="3">
        <v>0</v>
      </c>
      <c r="P639" s="3">
        <v>1208</v>
      </c>
      <c r="Q639" s="3">
        <v>14208</v>
      </c>
      <c r="R639" s="3">
        <v>0</v>
      </c>
      <c r="S639" s="3">
        <f t="shared" si="39"/>
        <v>14208</v>
      </c>
      <c r="T639" s="9">
        <f t="shared" si="36"/>
        <v>76.787725225225216</v>
      </c>
      <c r="U639" s="9">
        <f t="shared" si="37"/>
        <v>29.617117117117115</v>
      </c>
      <c r="V639" s="3">
        <v>0</v>
      </c>
      <c r="W639" s="3">
        <v>0</v>
      </c>
      <c r="X639" s="3">
        <v>0</v>
      </c>
      <c r="Y639" s="3">
        <v>0</v>
      </c>
      <c r="Z639" s="3">
        <v>0</v>
      </c>
      <c r="AA639" s="3">
        <v>0</v>
      </c>
    </row>
    <row r="640" spans="1:27" ht="24" customHeight="1" x14ac:dyDescent="0.4">
      <c r="A640" s="2">
        <v>123840</v>
      </c>
      <c r="B640" s="4" t="s">
        <v>1003</v>
      </c>
      <c r="C640" s="8" t="s">
        <v>686</v>
      </c>
      <c r="D640" s="8" t="s">
        <v>937</v>
      </c>
      <c r="E640" s="8" t="s">
        <v>689</v>
      </c>
      <c r="F640" s="8" t="s">
        <v>1323</v>
      </c>
      <c r="G640" s="8" t="s">
        <v>738</v>
      </c>
      <c r="H640" s="8" t="s">
        <v>1181</v>
      </c>
      <c r="I640" s="8" t="s">
        <v>1181</v>
      </c>
      <c r="J640" s="8" t="s">
        <v>1181</v>
      </c>
      <c r="K640" s="3">
        <v>3508</v>
      </c>
      <c r="L640" s="3">
        <v>10000</v>
      </c>
      <c r="M640" s="9">
        <f t="shared" si="38"/>
        <v>64.92</v>
      </c>
      <c r="N640" s="3">
        <v>13000</v>
      </c>
      <c r="O640" s="3">
        <v>0</v>
      </c>
      <c r="P640" s="3">
        <v>1208</v>
      </c>
      <c r="Q640" s="3">
        <v>14208</v>
      </c>
      <c r="R640" s="3">
        <v>0</v>
      </c>
      <c r="S640" s="3">
        <f t="shared" si="39"/>
        <v>14208</v>
      </c>
      <c r="T640" s="9">
        <f t="shared" si="36"/>
        <v>75.309684684684683</v>
      </c>
      <c r="U640" s="9">
        <f t="shared" si="37"/>
        <v>29.617117117117115</v>
      </c>
      <c r="V640" s="3">
        <v>0</v>
      </c>
      <c r="W640" s="3">
        <v>0</v>
      </c>
      <c r="X640" s="3">
        <v>0</v>
      </c>
      <c r="Y640" s="3">
        <v>0</v>
      </c>
      <c r="Z640" s="3">
        <v>0</v>
      </c>
      <c r="AA640" s="3">
        <v>0</v>
      </c>
    </row>
    <row r="641" spans="1:27" ht="25.05" customHeight="1" x14ac:dyDescent="0.4">
      <c r="A641" s="2">
        <v>123900</v>
      </c>
      <c r="B641" s="4" t="s">
        <v>1004</v>
      </c>
      <c r="C641" s="8" t="s">
        <v>686</v>
      </c>
      <c r="D641" s="8" t="s">
        <v>937</v>
      </c>
      <c r="E641" s="8" t="s">
        <v>1271</v>
      </c>
      <c r="F641" s="8" t="s">
        <v>709</v>
      </c>
      <c r="G641" s="8" t="s">
        <v>738</v>
      </c>
      <c r="H641" s="8" t="s">
        <v>1181</v>
      </c>
      <c r="I641" s="8" t="s">
        <v>1181</v>
      </c>
      <c r="J641" s="8" t="s">
        <v>1181</v>
      </c>
      <c r="K641" s="3">
        <v>3794241</v>
      </c>
      <c r="L641" s="3">
        <v>4521879</v>
      </c>
      <c r="M641" s="9">
        <f t="shared" si="38"/>
        <v>16.091496477459923</v>
      </c>
      <c r="N641" s="3">
        <v>11485572</v>
      </c>
      <c r="O641" s="3">
        <v>0</v>
      </c>
      <c r="P641" s="3">
        <v>7700000</v>
      </c>
      <c r="Q641" s="3">
        <v>19185572</v>
      </c>
      <c r="R641" s="3">
        <v>0</v>
      </c>
      <c r="S641" s="3">
        <f t="shared" si="39"/>
        <v>19185572</v>
      </c>
      <c r="T641" s="9">
        <f t="shared" si="36"/>
        <v>80.223466884385829</v>
      </c>
      <c r="U641" s="9">
        <f t="shared" si="37"/>
        <v>76.430835630024475</v>
      </c>
      <c r="V641" s="3">
        <v>24700</v>
      </c>
      <c r="W641" s="3">
        <v>29901</v>
      </c>
      <c r="X641" s="3">
        <v>110000</v>
      </c>
      <c r="Y641" s="3">
        <v>0</v>
      </c>
      <c r="Z641" s="3">
        <v>0</v>
      </c>
      <c r="AA641" s="3">
        <v>110000</v>
      </c>
    </row>
    <row r="642" spans="1:27" ht="24" customHeight="1" x14ac:dyDescent="0.4">
      <c r="A642" s="2">
        <v>123901</v>
      </c>
      <c r="B642" s="4" t="s">
        <v>1005</v>
      </c>
      <c r="C642" s="8" t="s">
        <v>686</v>
      </c>
      <c r="D642" s="8" t="s">
        <v>937</v>
      </c>
      <c r="E642" s="8" t="s">
        <v>1271</v>
      </c>
      <c r="F642" s="8" t="s">
        <v>709</v>
      </c>
      <c r="G642" s="8" t="s">
        <v>738</v>
      </c>
      <c r="H642" s="8" t="s">
        <v>1181</v>
      </c>
      <c r="I642" s="8" t="s">
        <v>1181</v>
      </c>
      <c r="J642" s="8" t="s">
        <v>1181</v>
      </c>
      <c r="K642" s="3">
        <v>1354463</v>
      </c>
      <c r="L642" s="3">
        <v>1555318</v>
      </c>
      <c r="M642" s="9">
        <f t="shared" si="38"/>
        <v>12.914079307254209</v>
      </c>
      <c r="N642" s="3">
        <v>3855250</v>
      </c>
      <c r="O642" s="3">
        <v>0</v>
      </c>
      <c r="P642" s="3">
        <v>300000</v>
      </c>
      <c r="Q642" s="3">
        <v>4155250</v>
      </c>
      <c r="R642" s="3">
        <v>0</v>
      </c>
      <c r="S642" s="3">
        <f t="shared" si="39"/>
        <v>4155250</v>
      </c>
      <c r="T642" s="9">
        <f t="shared" ref="T642:T705" si="40">((S642-K642)/S642)*100</f>
        <v>67.403573792190613</v>
      </c>
      <c r="U642" s="9">
        <f t="shared" ref="U642:U705" si="41">((S642-L642)/S642)*100</f>
        <v>62.569809277420127</v>
      </c>
      <c r="V642" s="3">
        <v>8160</v>
      </c>
      <c r="W642" s="3">
        <v>33380</v>
      </c>
      <c r="X642" s="3">
        <v>66000</v>
      </c>
      <c r="Y642" s="3">
        <v>0</v>
      </c>
      <c r="Z642" s="3">
        <v>0</v>
      </c>
      <c r="AA642" s="3">
        <v>66000</v>
      </c>
    </row>
    <row r="643" spans="1:27" ht="24" customHeight="1" x14ac:dyDescent="0.4">
      <c r="A643" s="2">
        <v>123902</v>
      </c>
      <c r="B643" s="4" t="s">
        <v>1006</v>
      </c>
      <c r="C643" s="8" t="s">
        <v>686</v>
      </c>
      <c r="D643" s="8" t="s">
        <v>937</v>
      </c>
      <c r="E643" s="8" t="s">
        <v>1271</v>
      </c>
      <c r="F643" s="8" t="s">
        <v>709</v>
      </c>
      <c r="G643" s="8" t="s">
        <v>738</v>
      </c>
      <c r="H643" s="8" t="s">
        <v>1181</v>
      </c>
      <c r="I643" s="8" t="s">
        <v>1181</v>
      </c>
      <c r="J643" s="8" t="s">
        <v>1181</v>
      </c>
      <c r="K643" s="3">
        <v>329955</v>
      </c>
      <c r="L643" s="3">
        <v>431774</v>
      </c>
      <c r="M643" s="9">
        <f t="shared" ref="M643:M706" si="42">((L643-K643)/L643)*100</f>
        <v>23.581549606970313</v>
      </c>
      <c r="N643" s="3">
        <v>841595</v>
      </c>
      <c r="O643" s="3">
        <v>0</v>
      </c>
      <c r="P643" s="3">
        <v>320000</v>
      </c>
      <c r="Q643" s="3">
        <v>1161595</v>
      </c>
      <c r="R643" s="3">
        <v>0</v>
      </c>
      <c r="S643" s="3">
        <f t="shared" ref="S643:S706" si="43">Q643+R643</f>
        <v>1161595</v>
      </c>
      <c r="T643" s="9">
        <f t="shared" si="40"/>
        <v>71.594660789690039</v>
      </c>
      <c r="U643" s="9">
        <f t="shared" si="41"/>
        <v>62.829213280015836</v>
      </c>
      <c r="V643" s="3">
        <v>5900</v>
      </c>
      <c r="W643" s="3">
        <v>16900</v>
      </c>
      <c r="X643" s="3">
        <v>17000</v>
      </c>
      <c r="Y643" s="3">
        <v>0</v>
      </c>
      <c r="Z643" s="3">
        <v>0</v>
      </c>
      <c r="AA643" s="3">
        <v>17000</v>
      </c>
    </row>
    <row r="644" spans="1:27" ht="25.05" customHeight="1" x14ac:dyDescent="0.4">
      <c r="A644" s="2">
        <v>123903</v>
      </c>
      <c r="B644" s="4" t="s">
        <v>1007</v>
      </c>
      <c r="C644" s="8" t="s">
        <v>686</v>
      </c>
      <c r="D644" s="8" t="s">
        <v>937</v>
      </c>
      <c r="E644" s="8" t="s">
        <v>1271</v>
      </c>
      <c r="F644" s="8" t="s">
        <v>709</v>
      </c>
      <c r="G644" s="8" t="s">
        <v>738</v>
      </c>
      <c r="H644" s="8" t="s">
        <v>1181</v>
      </c>
      <c r="I644" s="8" t="s">
        <v>1181</v>
      </c>
      <c r="J644" s="8" t="s">
        <v>1181</v>
      </c>
      <c r="K644" s="3">
        <v>66312</v>
      </c>
      <c r="L644" s="3">
        <v>83003</v>
      </c>
      <c r="M644" s="9">
        <f t="shared" si="42"/>
        <v>20.108911726082191</v>
      </c>
      <c r="N644" s="3">
        <v>176401</v>
      </c>
      <c r="O644" s="3">
        <v>0</v>
      </c>
      <c r="P644" s="3">
        <v>2200</v>
      </c>
      <c r="Q644" s="3">
        <v>178601</v>
      </c>
      <c r="R644" s="3">
        <v>0</v>
      </c>
      <c r="S644" s="3">
        <f t="shared" si="43"/>
        <v>178601</v>
      </c>
      <c r="T644" s="9">
        <f t="shared" si="40"/>
        <v>62.871428491441819</v>
      </c>
      <c r="U644" s="9">
        <f t="shared" si="41"/>
        <v>53.526016091735208</v>
      </c>
      <c r="V644" s="3">
        <v>10300</v>
      </c>
      <c r="W644" s="3">
        <v>35780</v>
      </c>
      <c r="X644" s="3">
        <v>43600</v>
      </c>
      <c r="Y644" s="3">
        <v>0</v>
      </c>
      <c r="Z644" s="3">
        <v>0</v>
      </c>
      <c r="AA644" s="3">
        <v>43600</v>
      </c>
    </row>
    <row r="645" spans="1:27" ht="24.75" customHeight="1" x14ac:dyDescent="0.4">
      <c r="A645" s="2">
        <v>123904</v>
      </c>
      <c r="B645" s="4" t="s">
        <v>1008</v>
      </c>
      <c r="C645" s="8" t="s">
        <v>686</v>
      </c>
      <c r="D645" s="8" t="s">
        <v>937</v>
      </c>
      <c r="E645" s="8" t="s">
        <v>1271</v>
      </c>
      <c r="F645" s="8" t="s">
        <v>709</v>
      </c>
      <c r="G645" s="8" t="s">
        <v>738</v>
      </c>
      <c r="H645" s="8" t="s">
        <v>1181</v>
      </c>
      <c r="I645" s="8" t="s">
        <v>1181</v>
      </c>
      <c r="J645" s="8" t="s">
        <v>1181</v>
      </c>
      <c r="K645" s="3">
        <v>44128</v>
      </c>
      <c r="L645" s="3">
        <v>43643</v>
      </c>
      <c r="M645" s="9">
        <f t="shared" si="42"/>
        <v>-1.1112893247485278</v>
      </c>
      <c r="N645" s="3">
        <v>89787</v>
      </c>
      <c r="O645" s="3">
        <v>0</v>
      </c>
      <c r="P645" s="3">
        <v>3000</v>
      </c>
      <c r="Q645" s="3">
        <v>92787</v>
      </c>
      <c r="R645" s="3">
        <v>0</v>
      </c>
      <c r="S645" s="3">
        <f t="shared" si="43"/>
        <v>92787</v>
      </c>
      <c r="T645" s="9">
        <f t="shared" si="40"/>
        <v>52.4416135881104</v>
      </c>
      <c r="U645" s="9">
        <f t="shared" si="41"/>
        <v>52.964316121870525</v>
      </c>
      <c r="V645" s="3">
        <v>1200</v>
      </c>
      <c r="W645" s="3">
        <v>3380</v>
      </c>
      <c r="X645" s="3">
        <v>3380</v>
      </c>
      <c r="Y645" s="3">
        <v>0</v>
      </c>
      <c r="Z645" s="3">
        <v>0</v>
      </c>
      <c r="AA645" s="3">
        <v>3380</v>
      </c>
    </row>
    <row r="646" spans="1:27" ht="24" customHeight="1" x14ac:dyDescent="0.4">
      <c r="A646" s="2">
        <v>124000</v>
      </c>
      <c r="B646" s="4" t="s">
        <v>1009</v>
      </c>
      <c r="C646" s="8" t="s">
        <v>686</v>
      </c>
      <c r="D646" s="8" t="s">
        <v>937</v>
      </c>
      <c r="E646" s="8" t="s">
        <v>1271</v>
      </c>
      <c r="F646" s="8" t="s">
        <v>709</v>
      </c>
      <c r="G646" s="8" t="s">
        <v>738</v>
      </c>
      <c r="H646" s="8" t="s">
        <v>1181</v>
      </c>
      <c r="I646" s="8" t="s">
        <v>1181</v>
      </c>
      <c r="J646" s="8" t="s">
        <v>1181</v>
      </c>
      <c r="K646" s="3">
        <v>8993536</v>
      </c>
      <c r="L646" s="3">
        <v>10364981</v>
      </c>
      <c r="M646" s="9">
        <f t="shared" si="42"/>
        <v>13.231524495799848</v>
      </c>
      <c r="N646" s="3">
        <v>26820372</v>
      </c>
      <c r="O646" s="3">
        <v>0</v>
      </c>
      <c r="P646" s="3">
        <v>21850000</v>
      </c>
      <c r="Q646" s="3">
        <v>48670372</v>
      </c>
      <c r="R646" s="3">
        <v>0</v>
      </c>
      <c r="S646" s="3">
        <f t="shared" si="43"/>
        <v>48670372</v>
      </c>
      <c r="T646" s="9">
        <f t="shared" si="40"/>
        <v>81.521538401226934</v>
      </c>
      <c r="U646" s="9">
        <f t="shared" si="41"/>
        <v>78.703715270555151</v>
      </c>
      <c r="V646" s="3">
        <v>167320</v>
      </c>
      <c r="W646" s="3">
        <v>239702</v>
      </c>
      <c r="X646" s="3">
        <v>303501</v>
      </c>
      <c r="Y646" s="3">
        <v>0</v>
      </c>
      <c r="Z646" s="3">
        <v>0</v>
      </c>
      <c r="AA646" s="3">
        <v>303501</v>
      </c>
    </row>
    <row r="647" spans="1:27" ht="25.05" customHeight="1" x14ac:dyDescent="0.4">
      <c r="A647" s="2">
        <v>124004</v>
      </c>
      <c r="B647" s="4" t="s">
        <v>1010</v>
      </c>
      <c r="C647" s="8" t="s">
        <v>686</v>
      </c>
      <c r="D647" s="8" t="s">
        <v>937</v>
      </c>
      <c r="E647" s="8" t="s">
        <v>1271</v>
      </c>
      <c r="F647" s="8" t="s">
        <v>709</v>
      </c>
      <c r="G647" s="8" t="s">
        <v>738</v>
      </c>
      <c r="H647" s="8" t="s">
        <v>1181</v>
      </c>
      <c r="I647" s="8" t="s">
        <v>1181</v>
      </c>
      <c r="J647" s="8" t="s">
        <v>1181</v>
      </c>
      <c r="K647" s="3">
        <v>3222434</v>
      </c>
      <c r="L647" s="3">
        <v>3762907</v>
      </c>
      <c r="M647" s="9">
        <f t="shared" si="42"/>
        <v>14.363177192526949</v>
      </c>
      <c r="N647" s="3">
        <v>9557783</v>
      </c>
      <c r="O647" s="3">
        <v>0</v>
      </c>
      <c r="P647" s="3">
        <v>4412166</v>
      </c>
      <c r="Q647" s="3">
        <v>13969949</v>
      </c>
      <c r="R647" s="3">
        <v>0</v>
      </c>
      <c r="S647" s="3">
        <f t="shared" si="43"/>
        <v>13969949</v>
      </c>
      <c r="T647" s="9">
        <f t="shared" si="40"/>
        <v>76.933101187413072</v>
      </c>
      <c r="U647" s="9">
        <f t="shared" si="41"/>
        <v>73.0642753241261</v>
      </c>
      <c r="V647" s="3">
        <v>173454</v>
      </c>
      <c r="W647" s="3">
        <v>306850</v>
      </c>
      <c r="X647" s="3">
        <v>28000</v>
      </c>
      <c r="Y647" s="3">
        <v>0</v>
      </c>
      <c r="Z647" s="3">
        <v>0</v>
      </c>
      <c r="AA647" s="3">
        <v>28000</v>
      </c>
    </row>
    <row r="648" spans="1:27" ht="24" customHeight="1" x14ac:dyDescent="0.4">
      <c r="A648" s="2">
        <v>124008</v>
      </c>
      <c r="B648" s="4" t="s">
        <v>1011</v>
      </c>
      <c r="C648" s="8" t="s">
        <v>686</v>
      </c>
      <c r="D648" s="8" t="s">
        <v>937</v>
      </c>
      <c r="E648" s="8" t="s">
        <v>1271</v>
      </c>
      <c r="F648" s="8" t="s">
        <v>709</v>
      </c>
      <c r="G648" s="8" t="s">
        <v>738</v>
      </c>
      <c r="H648" s="8" t="s">
        <v>1181</v>
      </c>
      <c r="I648" s="8" t="s">
        <v>1181</v>
      </c>
      <c r="J648" s="8" t="s">
        <v>1181</v>
      </c>
      <c r="K648" s="3">
        <v>2665432</v>
      </c>
      <c r="L648" s="3">
        <v>2869951</v>
      </c>
      <c r="M648" s="9">
        <f t="shared" si="42"/>
        <v>7.1262192281331629</v>
      </c>
      <c r="N648" s="3">
        <v>8760489</v>
      </c>
      <c r="O648" s="3">
        <v>0</v>
      </c>
      <c r="P648" s="3">
        <v>396000</v>
      </c>
      <c r="Q648" s="3">
        <v>9156489</v>
      </c>
      <c r="R648" s="3">
        <v>0</v>
      </c>
      <c r="S648" s="3">
        <f t="shared" si="43"/>
        <v>9156489</v>
      </c>
      <c r="T648" s="9">
        <f t="shared" si="40"/>
        <v>70.890239697770625</v>
      </c>
      <c r="U648" s="9">
        <f t="shared" si="41"/>
        <v>68.656643392461888</v>
      </c>
      <c r="V648" s="3">
        <v>38500</v>
      </c>
      <c r="W648" s="3">
        <v>90400</v>
      </c>
      <c r="X648" s="3">
        <v>147000</v>
      </c>
      <c r="Y648" s="3">
        <v>0</v>
      </c>
      <c r="Z648" s="3">
        <v>0</v>
      </c>
      <c r="AA648" s="3">
        <v>147000</v>
      </c>
    </row>
    <row r="649" spans="1:27" ht="25.05" customHeight="1" x14ac:dyDescent="0.4">
      <c r="A649" s="2">
        <v>124009</v>
      </c>
      <c r="B649" s="4" t="s">
        <v>1012</v>
      </c>
      <c r="C649" s="8" t="s">
        <v>686</v>
      </c>
      <c r="D649" s="8" t="s">
        <v>937</v>
      </c>
      <c r="E649" s="8" t="s">
        <v>1271</v>
      </c>
      <c r="F649" s="8" t="s">
        <v>709</v>
      </c>
      <c r="G649" s="8" t="s">
        <v>738</v>
      </c>
      <c r="H649" s="8" t="s">
        <v>1181</v>
      </c>
      <c r="I649" s="8" t="s">
        <v>1181</v>
      </c>
      <c r="J649" s="8" t="s">
        <v>1181</v>
      </c>
      <c r="K649" s="3">
        <v>598812</v>
      </c>
      <c r="L649" s="3">
        <v>756005</v>
      </c>
      <c r="M649" s="9">
        <f t="shared" si="42"/>
        <v>20.792587350612759</v>
      </c>
      <c r="N649" s="3">
        <v>1835535</v>
      </c>
      <c r="O649" s="3">
        <v>0</v>
      </c>
      <c r="P649" s="3">
        <v>45500</v>
      </c>
      <c r="Q649" s="3">
        <v>1881035</v>
      </c>
      <c r="R649" s="3">
        <v>0</v>
      </c>
      <c r="S649" s="3">
        <f t="shared" si="43"/>
        <v>1881035</v>
      </c>
      <c r="T649" s="9">
        <f t="shared" si="40"/>
        <v>68.165823602431644</v>
      </c>
      <c r="U649" s="9">
        <f t="shared" si="41"/>
        <v>59.80909446129391</v>
      </c>
      <c r="V649" s="3">
        <v>74000</v>
      </c>
      <c r="W649" s="3">
        <v>159792</v>
      </c>
      <c r="X649" s="3">
        <v>82000</v>
      </c>
      <c r="Y649" s="3">
        <v>0</v>
      </c>
      <c r="Z649" s="3">
        <v>0</v>
      </c>
      <c r="AA649" s="3">
        <v>82000</v>
      </c>
    </row>
    <row r="650" spans="1:27" ht="24" customHeight="1" x14ac:dyDescent="0.4">
      <c r="A650" s="2">
        <v>124010</v>
      </c>
      <c r="B650" s="4" t="s">
        <v>333</v>
      </c>
      <c r="C650" s="8" t="s">
        <v>686</v>
      </c>
      <c r="D650" s="8" t="s">
        <v>937</v>
      </c>
      <c r="E650" s="8" t="s">
        <v>1271</v>
      </c>
      <c r="F650" s="8" t="s">
        <v>709</v>
      </c>
      <c r="G650" s="8" t="s">
        <v>738</v>
      </c>
      <c r="H650" s="8" t="s">
        <v>1181</v>
      </c>
      <c r="I650" s="8" t="s">
        <v>1181</v>
      </c>
      <c r="J650" s="8" t="s">
        <v>1181</v>
      </c>
      <c r="K650" s="3">
        <v>2875648</v>
      </c>
      <c r="L650" s="3">
        <v>3716263</v>
      </c>
      <c r="M650" s="9">
        <f t="shared" si="42"/>
        <v>22.619900690559305</v>
      </c>
      <c r="N650" s="3">
        <v>9439308</v>
      </c>
      <c r="O650" s="3">
        <v>0</v>
      </c>
      <c r="P650" s="3">
        <v>3849000</v>
      </c>
      <c r="Q650" s="3">
        <v>13288308</v>
      </c>
      <c r="R650" s="3">
        <v>0</v>
      </c>
      <c r="S650" s="3">
        <f t="shared" si="43"/>
        <v>13288308</v>
      </c>
      <c r="T650" s="9">
        <f t="shared" si="40"/>
        <v>78.359562406289797</v>
      </c>
      <c r="U650" s="9">
        <f t="shared" si="41"/>
        <v>72.033587722379693</v>
      </c>
      <c r="V650" s="3">
        <v>30000</v>
      </c>
      <c r="W650" s="3">
        <v>13402</v>
      </c>
      <c r="X650" s="3">
        <v>68001</v>
      </c>
      <c r="Y650" s="3">
        <v>0</v>
      </c>
      <c r="Z650" s="3">
        <v>0</v>
      </c>
      <c r="AA650" s="3">
        <v>68001</v>
      </c>
    </row>
    <row r="651" spans="1:27" ht="24" customHeight="1" x14ac:dyDescent="0.4">
      <c r="A651" s="2">
        <v>124011</v>
      </c>
      <c r="B651" s="4" t="s">
        <v>1013</v>
      </c>
      <c r="C651" s="8" t="s">
        <v>686</v>
      </c>
      <c r="D651" s="8" t="s">
        <v>937</v>
      </c>
      <c r="E651" s="8" t="s">
        <v>1271</v>
      </c>
      <c r="F651" s="8" t="s">
        <v>709</v>
      </c>
      <c r="G651" s="8" t="s">
        <v>738</v>
      </c>
      <c r="H651" s="8" t="s">
        <v>1181</v>
      </c>
      <c r="I651" s="8" t="s">
        <v>1181</v>
      </c>
      <c r="J651" s="8" t="s">
        <v>1181</v>
      </c>
      <c r="K651" s="3">
        <v>744620</v>
      </c>
      <c r="L651" s="3">
        <v>948049</v>
      </c>
      <c r="M651" s="9">
        <f t="shared" si="42"/>
        <v>21.457646176516192</v>
      </c>
      <c r="N651" s="3">
        <v>2236105</v>
      </c>
      <c r="O651" s="3">
        <v>0</v>
      </c>
      <c r="P651" s="3">
        <v>1387200</v>
      </c>
      <c r="Q651" s="3">
        <v>3623305</v>
      </c>
      <c r="R651" s="3">
        <v>0</v>
      </c>
      <c r="S651" s="3">
        <f t="shared" si="43"/>
        <v>3623305</v>
      </c>
      <c r="T651" s="9">
        <f t="shared" si="40"/>
        <v>79.44914932637468</v>
      </c>
      <c r="U651" s="9">
        <f t="shared" si="41"/>
        <v>73.834689599688687</v>
      </c>
      <c r="V651" s="3">
        <v>4500</v>
      </c>
      <c r="W651" s="3">
        <v>9900</v>
      </c>
      <c r="X651" s="3">
        <v>12200</v>
      </c>
      <c r="Y651" s="3">
        <v>0</v>
      </c>
      <c r="Z651" s="3">
        <v>0</v>
      </c>
      <c r="AA651" s="3">
        <v>12200</v>
      </c>
    </row>
    <row r="652" spans="1:27" ht="25.05" customHeight="1" x14ac:dyDescent="0.4">
      <c r="A652" s="2">
        <v>124012</v>
      </c>
      <c r="B652" s="4" t="s">
        <v>1014</v>
      </c>
      <c r="C652" s="8" t="s">
        <v>686</v>
      </c>
      <c r="D652" s="8" t="s">
        <v>937</v>
      </c>
      <c r="E652" s="8" t="s">
        <v>1271</v>
      </c>
      <c r="F652" s="8" t="s">
        <v>709</v>
      </c>
      <c r="G652" s="8" t="s">
        <v>738</v>
      </c>
      <c r="H652" s="8" t="s">
        <v>1181</v>
      </c>
      <c r="I652" s="8" t="s">
        <v>1181</v>
      </c>
      <c r="J652" s="8" t="s">
        <v>1181</v>
      </c>
      <c r="K652" s="3">
        <v>850307</v>
      </c>
      <c r="L652" s="3">
        <v>1058797</v>
      </c>
      <c r="M652" s="9">
        <f t="shared" si="42"/>
        <v>19.691215596568558</v>
      </c>
      <c r="N652" s="3">
        <v>2581801</v>
      </c>
      <c r="O652" s="3">
        <v>0</v>
      </c>
      <c r="P652" s="3">
        <v>1400000</v>
      </c>
      <c r="Q652" s="3">
        <v>3981801</v>
      </c>
      <c r="R652" s="3">
        <v>0</v>
      </c>
      <c r="S652" s="3">
        <f t="shared" si="43"/>
        <v>3981801</v>
      </c>
      <c r="T652" s="9">
        <f t="shared" si="40"/>
        <v>78.645165843295544</v>
      </c>
      <c r="U652" s="9">
        <f t="shared" si="41"/>
        <v>73.409093020972165</v>
      </c>
      <c r="V652" s="3">
        <v>1050</v>
      </c>
      <c r="W652" s="3">
        <v>3000</v>
      </c>
      <c r="X652" s="3">
        <v>10000</v>
      </c>
      <c r="Y652" s="3">
        <v>0</v>
      </c>
      <c r="Z652" s="3">
        <v>0</v>
      </c>
      <c r="AA652" s="3">
        <v>10000</v>
      </c>
    </row>
    <row r="653" spans="1:27" ht="24" customHeight="1" x14ac:dyDescent="0.4">
      <c r="A653" s="2">
        <v>124013</v>
      </c>
      <c r="B653" s="4" t="s">
        <v>1015</v>
      </c>
      <c r="C653" s="8" t="s">
        <v>686</v>
      </c>
      <c r="D653" s="8" t="s">
        <v>937</v>
      </c>
      <c r="E653" s="8" t="s">
        <v>1271</v>
      </c>
      <c r="F653" s="8" t="s">
        <v>709</v>
      </c>
      <c r="G653" s="8" t="s">
        <v>738</v>
      </c>
      <c r="H653" s="8" t="s">
        <v>1181</v>
      </c>
      <c r="I653" s="8" t="s">
        <v>1181</v>
      </c>
      <c r="J653" s="8" t="s">
        <v>1181</v>
      </c>
      <c r="K653" s="3">
        <v>509095</v>
      </c>
      <c r="L653" s="3">
        <v>611206</v>
      </c>
      <c r="M653" s="9">
        <f t="shared" si="42"/>
        <v>16.706478666767012</v>
      </c>
      <c r="N653" s="3">
        <v>1433177</v>
      </c>
      <c r="O653" s="3">
        <v>0</v>
      </c>
      <c r="P653" s="3">
        <v>85000</v>
      </c>
      <c r="Q653" s="3">
        <v>1518177</v>
      </c>
      <c r="R653" s="3">
        <v>0</v>
      </c>
      <c r="S653" s="3">
        <f t="shared" si="43"/>
        <v>1518177</v>
      </c>
      <c r="T653" s="9">
        <f t="shared" si="40"/>
        <v>66.46668998410594</v>
      </c>
      <c r="U653" s="9">
        <f t="shared" si="41"/>
        <v>59.740794386952246</v>
      </c>
      <c r="V653" s="3">
        <v>29670</v>
      </c>
      <c r="W653" s="3">
        <v>114100</v>
      </c>
      <c r="X653" s="3">
        <v>144000</v>
      </c>
      <c r="Y653" s="3">
        <v>0</v>
      </c>
      <c r="Z653" s="3">
        <v>0</v>
      </c>
      <c r="AA653" s="3">
        <v>144000</v>
      </c>
    </row>
    <row r="654" spans="1:27" ht="23" customHeight="1" x14ac:dyDescent="0.4">
      <c r="A654" s="2">
        <v>124014</v>
      </c>
      <c r="B654" s="4" t="s">
        <v>334</v>
      </c>
      <c r="C654" s="8" t="s">
        <v>686</v>
      </c>
      <c r="D654" s="8" t="s">
        <v>937</v>
      </c>
      <c r="E654" s="8" t="s">
        <v>1271</v>
      </c>
      <c r="F654" s="8" t="s">
        <v>709</v>
      </c>
      <c r="G654" s="8" t="s">
        <v>738</v>
      </c>
      <c r="H654" s="8" t="s">
        <v>1181</v>
      </c>
      <c r="I654" s="8" t="s">
        <v>1181</v>
      </c>
      <c r="J654" s="8" t="s">
        <v>1181</v>
      </c>
      <c r="K654" s="3">
        <v>222366</v>
      </c>
      <c r="L654" s="3">
        <v>401964</v>
      </c>
      <c r="M654" s="9">
        <f t="shared" si="42"/>
        <v>44.680120607815624</v>
      </c>
      <c r="N654" s="3">
        <v>853856</v>
      </c>
      <c r="O654" s="3">
        <v>0</v>
      </c>
      <c r="P654" s="3">
        <v>50000</v>
      </c>
      <c r="Q654" s="3">
        <v>903856</v>
      </c>
      <c r="R654" s="3">
        <v>0</v>
      </c>
      <c r="S654" s="3">
        <f t="shared" si="43"/>
        <v>903856</v>
      </c>
      <c r="T654" s="9">
        <f t="shared" si="40"/>
        <v>75.398072259297948</v>
      </c>
      <c r="U654" s="9">
        <f t="shared" si="41"/>
        <v>55.527871696376415</v>
      </c>
      <c r="V654" s="3">
        <v>6240</v>
      </c>
      <c r="W654" s="3">
        <v>33640</v>
      </c>
      <c r="X654" s="3">
        <v>42800</v>
      </c>
      <c r="Y654" s="3">
        <v>0</v>
      </c>
      <c r="Z654" s="3">
        <v>0</v>
      </c>
      <c r="AA654" s="3">
        <v>42800</v>
      </c>
    </row>
    <row r="655" spans="1:27" ht="22.05" customHeight="1" x14ac:dyDescent="0.4">
      <c r="A655" s="2">
        <v>124015</v>
      </c>
      <c r="B655" s="4" t="s">
        <v>335</v>
      </c>
      <c r="C655" s="8" t="s">
        <v>686</v>
      </c>
      <c r="D655" s="8" t="s">
        <v>937</v>
      </c>
      <c r="E655" s="8" t="s">
        <v>1271</v>
      </c>
      <c r="F655" s="8" t="s">
        <v>709</v>
      </c>
      <c r="G655" s="8" t="s">
        <v>738</v>
      </c>
      <c r="H655" s="8" t="s">
        <v>1181</v>
      </c>
      <c r="I655" s="8" t="s">
        <v>1181</v>
      </c>
      <c r="J655" s="8" t="s">
        <v>1181</v>
      </c>
      <c r="K655" s="3">
        <v>247384</v>
      </c>
      <c r="L655" s="3">
        <v>374604</v>
      </c>
      <c r="M655" s="9">
        <f t="shared" si="42"/>
        <v>33.961196356685996</v>
      </c>
      <c r="N655" s="3">
        <v>931121</v>
      </c>
      <c r="O655" s="3">
        <v>0</v>
      </c>
      <c r="P655" s="3">
        <v>35000</v>
      </c>
      <c r="Q655" s="3">
        <v>966121</v>
      </c>
      <c r="R655" s="3">
        <v>0</v>
      </c>
      <c r="S655" s="3">
        <f t="shared" si="43"/>
        <v>966121</v>
      </c>
      <c r="T655" s="9">
        <f t="shared" si="40"/>
        <v>74.394097633733253</v>
      </c>
      <c r="U655" s="9">
        <f t="shared" si="41"/>
        <v>61.225974800257944</v>
      </c>
      <c r="V655" s="3">
        <v>23031</v>
      </c>
      <c r="W655" s="3">
        <v>33120</v>
      </c>
      <c r="X655" s="3">
        <v>42000</v>
      </c>
      <c r="Y655" s="3">
        <v>0</v>
      </c>
      <c r="Z655" s="3">
        <v>0</v>
      </c>
      <c r="AA655" s="3">
        <v>42000</v>
      </c>
    </row>
    <row r="656" spans="1:27" ht="25.05" customHeight="1" x14ac:dyDescent="0.4">
      <c r="A656" s="2">
        <v>124016</v>
      </c>
      <c r="B656" s="4" t="s">
        <v>1016</v>
      </c>
      <c r="C656" s="8" t="s">
        <v>686</v>
      </c>
      <c r="D656" s="8" t="s">
        <v>937</v>
      </c>
      <c r="E656" s="8" t="s">
        <v>689</v>
      </c>
      <c r="F656" s="8" t="s">
        <v>1323</v>
      </c>
      <c r="G656" s="8" t="s">
        <v>738</v>
      </c>
      <c r="H656" s="8" t="s">
        <v>1181</v>
      </c>
      <c r="I656" s="8" t="s">
        <v>1181</v>
      </c>
      <c r="J656" s="8" t="s">
        <v>1181</v>
      </c>
      <c r="K656" s="3">
        <v>146659</v>
      </c>
      <c r="L656" s="3">
        <v>141000</v>
      </c>
      <c r="M656" s="9">
        <f t="shared" si="42"/>
        <v>-4.0134751773049651</v>
      </c>
      <c r="N656" s="3">
        <v>183300</v>
      </c>
      <c r="O656" s="3">
        <v>0</v>
      </c>
      <c r="P656" s="3">
        <v>31000</v>
      </c>
      <c r="Q656" s="3">
        <v>214300</v>
      </c>
      <c r="R656" s="3">
        <v>0</v>
      </c>
      <c r="S656" s="3">
        <f t="shared" si="43"/>
        <v>214300</v>
      </c>
      <c r="T656" s="9">
        <f t="shared" si="40"/>
        <v>31.563695753616429</v>
      </c>
      <c r="U656" s="9">
        <f t="shared" si="41"/>
        <v>34.204386374241722</v>
      </c>
      <c r="V656" s="3">
        <v>8000</v>
      </c>
      <c r="W656" s="3">
        <v>2860</v>
      </c>
      <c r="X656" s="3">
        <v>3500</v>
      </c>
      <c r="Y656" s="3">
        <v>0</v>
      </c>
      <c r="Z656" s="3">
        <v>0</v>
      </c>
      <c r="AA656" s="3">
        <v>3500</v>
      </c>
    </row>
    <row r="657" spans="1:27" ht="24" customHeight="1" x14ac:dyDescent="0.4">
      <c r="A657" s="2">
        <v>124020</v>
      </c>
      <c r="B657" s="4" t="s">
        <v>1017</v>
      </c>
      <c r="C657" s="8" t="s">
        <v>686</v>
      </c>
      <c r="D657" s="8" t="s">
        <v>937</v>
      </c>
      <c r="E657" s="8" t="s">
        <v>1271</v>
      </c>
      <c r="F657" s="8" t="s">
        <v>709</v>
      </c>
      <c r="G657" s="8" t="s">
        <v>738</v>
      </c>
      <c r="H657" s="8" t="s">
        <v>1181</v>
      </c>
      <c r="I657" s="8" t="s">
        <v>1181</v>
      </c>
      <c r="J657" s="8" t="s">
        <v>1181</v>
      </c>
      <c r="K657" s="3">
        <v>71988</v>
      </c>
      <c r="L657" s="3">
        <v>122064</v>
      </c>
      <c r="M657" s="9">
        <f t="shared" si="42"/>
        <v>41.024380652772322</v>
      </c>
      <c r="N657" s="3">
        <v>240638</v>
      </c>
      <c r="O657" s="3">
        <v>0</v>
      </c>
      <c r="P657" s="3">
        <v>4000</v>
      </c>
      <c r="Q657" s="3">
        <v>244638</v>
      </c>
      <c r="R657" s="3">
        <v>0</v>
      </c>
      <c r="S657" s="3">
        <f t="shared" si="43"/>
        <v>244638</v>
      </c>
      <c r="T657" s="9">
        <f t="shared" si="40"/>
        <v>70.573663944276859</v>
      </c>
      <c r="U657" s="9">
        <f t="shared" si="41"/>
        <v>50.10423564613837</v>
      </c>
      <c r="V657" s="3">
        <v>1000</v>
      </c>
      <c r="W657" s="3">
        <v>2860</v>
      </c>
      <c r="X657" s="3">
        <v>1900</v>
      </c>
      <c r="Y657" s="3">
        <v>0</v>
      </c>
      <c r="Z657" s="3">
        <v>0</v>
      </c>
      <c r="AA657" s="3">
        <v>1900</v>
      </c>
    </row>
    <row r="658" spans="1:27" ht="25.05" customHeight="1" x14ac:dyDescent="0.4">
      <c r="A658" s="2">
        <v>124023</v>
      </c>
      <c r="B658" s="4" t="s">
        <v>1018</v>
      </c>
      <c r="C658" s="8" t="s">
        <v>686</v>
      </c>
      <c r="D658" s="8" t="s">
        <v>937</v>
      </c>
      <c r="E658" s="8" t="s">
        <v>689</v>
      </c>
      <c r="F658" s="8" t="s">
        <v>1323</v>
      </c>
      <c r="G658" s="8" t="s">
        <v>738</v>
      </c>
      <c r="H658" s="8" t="s">
        <v>1181</v>
      </c>
      <c r="I658" s="8" t="s">
        <v>1181</v>
      </c>
      <c r="J658" s="8" t="s">
        <v>1181</v>
      </c>
      <c r="K658" s="3">
        <v>78579</v>
      </c>
      <c r="L658" s="3">
        <v>170000</v>
      </c>
      <c r="M658" s="9">
        <f t="shared" si="42"/>
        <v>53.777058823529408</v>
      </c>
      <c r="N658" s="3">
        <v>10000</v>
      </c>
      <c r="O658" s="3">
        <v>0</v>
      </c>
      <c r="P658" s="3">
        <v>0</v>
      </c>
      <c r="Q658" s="3">
        <v>10000</v>
      </c>
      <c r="R658" s="3">
        <v>0</v>
      </c>
      <c r="S658" s="3">
        <f t="shared" si="43"/>
        <v>10000</v>
      </c>
      <c r="T658" s="9">
        <f t="shared" si="40"/>
        <v>-685.79</v>
      </c>
      <c r="U658" s="9">
        <f t="shared" si="41"/>
        <v>-1600</v>
      </c>
      <c r="V658" s="3">
        <v>0</v>
      </c>
      <c r="W658" s="3">
        <v>0</v>
      </c>
      <c r="X658" s="3">
        <v>0</v>
      </c>
      <c r="Y658" s="3">
        <v>0</v>
      </c>
      <c r="Z658" s="3">
        <v>0</v>
      </c>
      <c r="AA658" s="3">
        <v>0</v>
      </c>
    </row>
    <row r="659" spans="1:27" ht="24" customHeight="1" x14ac:dyDescent="0.4">
      <c r="A659" s="2">
        <v>124025</v>
      </c>
      <c r="B659" s="4" t="s">
        <v>1019</v>
      </c>
      <c r="C659" s="8" t="s">
        <v>686</v>
      </c>
      <c r="D659" s="8" t="s">
        <v>937</v>
      </c>
      <c r="E659" s="8" t="s">
        <v>689</v>
      </c>
      <c r="F659" s="8" t="s">
        <v>1323</v>
      </c>
      <c r="G659" s="8" t="s">
        <v>738</v>
      </c>
      <c r="H659" s="8" t="s">
        <v>1181</v>
      </c>
      <c r="I659" s="8" t="s">
        <v>1181</v>
      </c>
      <c r="J659" s="8" t="s">
        <v>1181</v>
      </c>
      <c r="K659" s="3">
        <v>3513</v>
      </c>
      <c r="L659" s="3">
        <v>6700</v>
      </c>
      <c r="M659" s="9">
        <f t="shared" si="42"/>
        <v>47.567164179104473</v>
      </c>
      <c r="N659" s="3">
        <v>8710</v>
      </c>
      <c r="O659" s="3">
        <v>0</v>
      </c>
      <c r="P659" s="3">
        <v>0</v>
      </c>
      <c r="Q659" s="3">
        <v>8710</v>
      </c>
      <c r="R659" s="3">
        <v>0</v>
      </c>
      <c r="S659" s="3">
        <f t="shared" si="43"/>
        <v>8710</v>
      </c>
      <c r="T659" s="9">
        <f t="shared" si="40"/>
        <v>59.667049368541903</v>
      </c>
      <c r="U659" s="9">
        <f t="shared" si="41"/>
        <v>23.076923076923077</v>
      </c>
      <c r="V659" s="3">
        <v>0</v>
      </c>
      <c r="W659" s="3">
        <v>1650</v>
      </c>
      <c r="X659" s="3">
        <v>2000</v>
      </c>
      <c r="Y659" s="3">
        <v>0</v>
      </c>
      <c r="Z659" s="3">
        <v>0</v>
      </c>
      <c r="AA659" s="3">
        <v>2000</v>
      </c>
    </row>
    <row r="660" spans="1:27" ht="24" customHeight="1" x14ac:dyDescent="0.4">
      <c r="A660" s="2">
        <v>124026</v>
      </c>
      <c r="B660" s="4" t="s">
        <v>1284</v>
      </c>
      <c r="C660" s="8" t="s">
        <v>686</v>
      </c>
      <c r="D660" s="8" t="s">
        <v>937</v>
      </c>
      <c r="E660" s="8" t="s">
        <v>689</v>
      </c>
      <c r="F660" s="8" t="s">
        <v>1323</v>
      </c>
      <c r="G660" s="8" t="s">
        <v>738</v>
      </c>
      <c r="H660" s="8" t="s">
        <v>1181</v>
      </c>
      <c r="I660" s="8" t="s">
        <v>1181</v>
      </c>
      <c r="J660" s="8" t="s">
        <v>1181</v>
      </c>
      <c r="K660" s="3">
        <v>2144</v>
      </c>
      <c r="L660" s="3">
        <v>56284</v>
      </c>
      <c r="M660" s="9">
        <f t="shared" si="42"/>
        <v>96.190746926302324</v>
      </c>
      <c r="N660" s="3">
        <v>97645</v>
      </c>
      <c r="O660" s="3">
        <v>0</v>
      </c>
      <c r="P660" s="3">
        <v>0</v>
      </c>
      <c r="Q660" s="3">
        <v>97645</v>
      </c>
      <c r="R660" s="3">
        <v>0</v>
      </c>
      <c r="S660" s="3">
        <f t="shared" si="43"/>
        <v>97645</v>
      </c>
      <c r="T660" s="9">
        <f t="shared" si="40"/>
        <v>97.804291054329468</v>
      </c>
      <c r="U660" s="9">
        <f t="shared" si="41"/>
        <v>42.358543704234734</v>
      </c>
      <c r="V660" s="3">
        <v>1700</v>
      </c>
      <c r="W660" s="3">
        <v>55000</v>
      </c>
      <c r="X660" s="3">
        <v>66000</v>
      </c>
      <c r="Y660" s="3">
        <v>0</v>
      </c>
      <c r="Z660" s="3">
        <v>0</v>
      </c>
      <c r="AA660" s="3">
        <v>66000</v>
      </c>
    </row>
    <row r="661" spans="1:27" ht="25.25" customHeight="1" x14ac:dyDescent="0.4">
      <c r="A661" s="2">
        <v>124030</v>
      </c>
      <c r="B661" s="4" t="s">
        <v>1020</v>
      </c>
      <c r="C661" s="8" t="s">
        <v>686</v>
      </c>
      <c r="D661" s="8" t="s">
        <v>937</v>
      </c>
      <c r="E661" s="8" t="s">
        <v>689</v>
      </c>
      <c r="F661" s="8" t="s">
        <v>1323</v>
      </c>
      <c r="G661" s="8" t="s">
        <v>738</v>
      </c>
      <c r="H661" s="8" t="s">
        <v>1181</v>
      </c>
      <c r="I661" s="8" t="s">
        <v>1181</v>
      </c>
      <c r="J661" s="8" t="s">
        <v>1181</v>
      </c>
      <c r="K661" s="3">
        <v>3298</v>
      </c>
      <c r="L661" s="3">
        <v>10000</v>
      </c>
      <c r="M661" s="9">
        <f t="shared" si="42"/>
        <v>67.02</v>
      </c>
      <c r="N661" s="3">
        <v>13000</v>
      </c>
      <c r="O661" s="3">
        <v>0</v>
      </c>
      <c r="P661" s="3">
        <v>0</v>
      </c>
      <c r="Q661" s="3">
        <v>13000</v>
      </c>
      <c r="R661" s="3">
        <v>0</v>
      </c>
      <c r="S661" s="3">
        <f t="shared" si="43"/>
        <v>13000</v>
      </c>
      <c r="T661" s="9">
        <f t="shared" si="40"/>
        <v>74.630769230769232</v>
      </c>
      <c r="U661" s="9">
        <f t="shared" si="41"/>
        <v>23.076923076923077</v>
      </c>
      <c r="V661" s="3">
        <v>0</v>
      </c>
      <c r="W661" s="3">
        <v>0</v>
      </c>
      <c r="X661" s="3">
        <v>0</v>
      </c>
      <c r="Y661" s="3">
        <v>0</v>
      </c>
      <c r="Z661" s="3">
        <v>0</v>
      </c>
      <c r="AA661" s="3">
        <v>0</v>
      </c>
    </row>
    <row r="662" spans="1:27" ht="24" customHeight="1" x14ac:dyDescent="0.4">
      <c r="A662" s="2">
        <v>124100</v>
      </c>
      <c r="B662" s="4" t="s">
        <v>1021</v>
      </c>
      <c r="C662" s="8" t="s">
        <v>686</v>
      </c>
      <c r="D662" s="8" t="s">
        <v>937</v>
      </c>
      <c r="E662" s="8" t="s">
        <v>1271</v>
      </c>
      <c r="F662" s="8" t="s">
        <v>709</v>
      </c>
      <c r="G662" s="8" t="s">
        <v>738</v>
      </c>
      <c r="H662" s="8" t="s">
        <v>1181</v>
      </c>
      <c r="I662" s="8" t="s">
        <v>1181</v>
      </c>
      <c r="J662" s="8" t="s">
        <v>1181</v>
      </c>
      <c r="K662" s="3">
        <v>7733766</v>
      </c>
      <c r="L662" s="3">
        <v>9202361</v>
      </c>
      <c r="M662" s="9">
        <f t="shared" si="42"/>
        <v>15.958893592633455</v>
      </c>
      <c r="N662" s="3">
        <v>23574724</v>
      </c>
      <c r="O662" s="3">
        <v>0</v>
      </c>
      <c r="P662" s="3">
        <v>19140000</v>
      </c>
      <c r="Q662" s="3">
        <v>42714724</v>
      </c>
      <c r="R662" s="3">
        <v>0</v>
      </c>
      <c r="S662" s="3">
        <f t="shared" si="43"/>
        <v>42714724</v>
      </c>
      <c r="T662" s="9">
        <f t="shared" si="40"/>
        <v>81.894379090451338</v>
      </c>
      <c r="U662" s="9">
        <f t="shared" si="41"/>
        <v>78.456232094581722</v>
      </c>
      <c r="V662" s="3">
        <v>854967</v>
      </c>
      <c r="W662" s="3">
        <v>523200</v>
      </c>
      <c r="X662" s="3">
        <v>530000</v>
      </c>
      <c r="Y662" s="3">
        <v>0</v>
      </c>
      <c r="Z662" s="3">
        <v>0</v>
      </c>
      <c r="AA662" s="3">
        <v>530000</v>
      </c>
    </row>
    <row r="663" spans="1:27" ht="25.05" customHeight="1" x14ac:dyDescent="0.4">
      <c r="A663" s="2">
        <v>124101</v>
      </c>
      <c r="B663" s="4" t="s">
        <v>1022</v>
      </c>
      <c r="C663" s="8" t="s">
        <v>686</v>
      </c>
      <c r="D663" s="8" t="s">
        <v>937</v>
      </c>
      <c r="E663" s="8" t="s">
        <v>1271</v>
      </c>
      <c r="F663" s="8" t="s">
        <v>709</v>
      </c>
      <c r="G663" s="8" t="s">
        <v>738</v>
      </c>
      <c r="H663" s="8" t="s">
        <v>1181</v>
      </c>
      <c r="I663" s="8" t="s">
        <v>1181</v>
      </c>
      <c r="J663" s="8" t="s">
        <v>1181</v>
      </c>
      <c r="K663" s="3">
        <v>2856334</v>
      </c>
      <c r="L663" s="3">
        <v>3345287</v>
      </c>
      <c r="M663" s="9">
        <f t="shared" si="42"/>
        <v>14.616174935065363</v>
      </c>
      <c r="N663" s="3">
        <v>8497029</v>
      </c>
      <c r="O663" s="3">
        <v>0</v>
      </c>
      <c r="P663" s="3">
        <v>3872000</v>
      </c>
      <c r="Q663" s="3">
        <v>12369029</v>
      </c>
      <c r="R663" s="3">
        <v>0</v>
      </c>
      <c r="S663" s="3">
        <f t="shared" si="43"/>
        <v>12369029</v>
      </c>
      <c r="T663" s="9">
        <f t="shared" si="40"/>
        <v>76.907370821104877</v>
      </c>
      <c r="U663" s="9">
        <f t="shared" si="41"/>
        <v>72.954328104493896</v>
      </c>
      <c r="V663" s="3">
        <v>51700</v>
      </c>
      <c r="W663" s="3">
        <v>48201</v>
      </c>
      <c r="X663" s="3">
        <v>84001</v>
      </c>
      <c r="Y663" s="3">
        <v>0</v>
      </c>
      <c r="Z663" s="3">
        <v>0</v>
      </c>
      <c r="AA663" s="3">
        <v>84001</v>
      </c>
    </row>
    <row r="664" spans="1:27" ht="24" customHeight="1" x14ac:dyDescent="0.4">
      <c r="A664" s="2">
        <v>124102</v>
      </c>
      <c r="B664" s="4" t="s">
        <v>1023</v>
      </c>
      <c r="C664" s="8" t="s">
        <v>686</v>
      </c>
      <c r="D664" s="8" t="s">
        <v>937</v>
      </c>
      <c r="E664" s="8" t="s">
        <v>1271</v>
      </c>
      <c r="F664" s="8" t="s">
        <v>709</v>
      </c>
      <c r="G664" s="8" t="s">
        <v>738</v>
      </c>
      <c r="H664" s="8" t="s">
        <v>1181</v>
      </c>
      <c r="I664" s="8" t="s">
        <v>1181</v>
      </c>
      <c r="J664" s="8" t="s">
        <v>1181</v>
      </c>
      <c r="K664" s="3">
        <v>698326</v>
      </c>
      <c r="L664" s="3">
        <v>865010</v>
      </c>
      <c r="M664" s="9">
        <f t="shared" si="42"/>
        <v>19.269603819609021</v>
      </c>
      <c r="N664" s="3">
        <v>2197125</v>
      </c>
      <c r="O664" s="3">
        <v>0</v>
      </c>
      <c r="P664" s="3">
        <v>903436</v>
      </c>
      <c r="Q664" s="3">
        <v>3100561</v>
      </c>
      <c r="R664" s="3">
        <v>0</v>
      </c>
      <c r="S664" s="3">
        <f t="shared" si="43"/>
        <v>3100561</v>
      </c>
      <c r="T664" s="9">
        <f t="shared" si="40"/>
        <v>77.477430697218992</v>
      </c>
      <c r="U664" s="9">
        <f t="shared" si="41"/>
        <v>72.101500341389837</v>
      </c>
      <c r="V664" s="3">
        <v>72100</v>
      </c>
      <c r="W664" s="3">
        <v>55900</v>
      </c>
      <c r="X664" s="3">
        <v>64300</v>
      </c>
      <c r="Y664" s="3">
        <v>0</v>
      </c>
      <c r="Z664" s="3">
        <v>0</v>
      </c>
      <c r="AA664" s="3">
        <v>64300</v>
      </c>
    </row>
    <row r="665" spans="1:27" ht="25.05" customHeight="1" x14ac:dyDescent="0.4">
      <c r="A665" s="2">
        <v>124103</v>
      </c>
      <c r="B665" s="4" t="s">
        <v>1024</v>
      </c>
      <c r="C665" s="8" t="s">
        <v>686</v>
      </c>
      <c r="D665" s="8" t="s">
        <v>937</v>
      </c>
      <c r="E665" s="8" t="s">
        <v>1271</v>
      </c>
      <c r="F665" s="8" t="s">
        <v>709</v>
      </c>
      <c r="G665" s="8" t="s">
        <v>738</v>
      </c>
      <c r="H665" s="8" t="s">
        <v>1181</v>
      </c>
      <c r="I665" s="8" t="s">
        <v>1181</v>
      </c>
      <c r="J665" s="8" t="s">
        <v>1181</v>
      </c>
      <c r="K665" s="3">
        <v>127208</v>
      </c>
      <c r="L665" s="3">
        <v>153596</v>
      </c>
      <c r="M665" s="9">
        <f t="shared" si="42"/>
        <v>17.180134899346335</v>
      </c>
      <c r="N665" s="3">
        <v>402500</v>
      </c>
      <c r="O665" s="3">
        <v>0</v>
      </c>
      <c r="P665" s="3">
        <v>4300</v>
      </c>
      <c r="Q665" s="3">
        <v>406800</v>
      </c>
      <c r="R665" s="3">
        <v>0</v>
      </c>
      <c r="S665" s="3">
        <f t="shared" si="43"/>
        <v>406800</v>
      </c>
      <c r="T665" s="9">
        <f t="shared" si="40"/>
        <v>68.729596853490662</v>
      </c>
      <c r="U665" s="9">
        <f t="shared" si="41"/>
        <v>62.242871189773844</v>
      </c>
      <c r="V665" s="3">
        <v>15550</v>
      </c>
      <c r="W665" s="3">
        <v>57560</v>
      </c>
      <c r="X665" s="3">
        <v>71000</v>
      </c>
      <c r="Y665" s="3">
        <v>0</v>
      </c>
      <c r="Z665" s="3">
        <v>0</v>
      </c>
      <c r="AA665" s="3">
        <v>71000</v>
      </c>
    </row>
    <row r="666" spans="1:27" ht="24" customHeight="1" x14ac:dyDescent="0.4">
      <c r="A666" s="2">
        <v>124104</v>
      </c>
      <c r="B666" s="4" t="s">
        <v>1025</v>
      </c>
      <c r="C666" s="8" t="s">
        <v>686</v>
      </c>
      <c r="D666" s="8" t="s">
        <v>937</v>
      </c>
      <c r="E666" s="8" t="s">
        <v>1271</v>
      </c>
      <c r="F666" s="8" t="s">
        <v>709</v>
      </c>
      <c r="G666" s="8" t="s">
        <v>738</v>
      </c>
      <c r="H666" s="8" t="s">
        <v>1181</v>
      </c>
      <c r="I666" s="8" t="s">
        <v>1181</v>
      </c>
      <c r="J666" s="8" t="s">
        <v>1181</v>
      </c>
      <c r="K666" s="3">
        <v>549514</v>
      </c>
      <c r="L666" s="3">
        <v>664427</v>
      </c>
      <c r="M666" s="9">
        <f t="shared" si="42"/>
        <v>17.295052729645242</v>
      </c>
      <c r="N666" s="3">
        <v>1687645</v>
      </c>
      <c r="O666" s="3">
        <v>0</v>
      </c>
      <c r="P666" s="3">
        <v>850000</v>
      </c>
      <c r="Q666" s="3">
        <v>2537645</v>
      </c>
      <c r="R666" s="3">
        <v>0</v>
      </c>
      <c r="S666" s="3">
        <f t="shared" si="43"/>
        <v>2537645</v>
      </c>
      <c r="T666" s="9">
        <f t="shared" si="40"/>
        <v>78.345513261311169</v>
      </c>
      <c r="U666" s="9">
        <f t="shared" si="41"/>
        <v>73.817180890156038</v>
      </c>
      <c r="V666" s="3">
        <v>54500</v>
      </c>
      <c r="W666" s="3">
        <v>12900</v>
      </c>
      <c r="X666" s="3">
        <v>12000</v>
      </c>
      <c r="Y666" s="3">
        <v>0</v>
      </c>
      <c r="Z666" s="3">
        <v>0</v>
      </c>
      <c r="AA666" s="3">
        <v>12000</v>
      </c>
    </row>
    <row r="667" spans="1:27" ht="24" customHeight="1" x14ac:dyDescent="0.4">
      <c r="A667" s="2">
        <v>124105</v>
      </c>
      <c r="B667" s="4" t="s">
        <v>1026</v>
      </c>
      <c r="C667" s="8" t="s">
        <v>686</v>
      </c>
      <c r="D667" s="8" t="s">
        <v>937</v>
      </c>
      <c r="E667" s="8" t="s">
        <v>1271</v>
      </c>
      <c r="F667" s="8" t="s">
        <v>709</v>
      </c>
      <c r="G667" s="8" t="s">
        <v>738</v>
      </c>
      <c r="H667" s="8" t="s">
        <v>1181</v>
      </c>
      <c r="I667" s="8" t="s">
        <v>1181</v>
      </c>
      <c r="J667" s="8" t="s">
        <v>1181</v>
      </c>
      <c r="K667" s="3">
        <v>1433377</v>
      </c>
      <c r="L667" s="3">
        <v>1705209</v>
      </c>
      <c r="M667" s="9">
        <f t="shared" si="42"/>
        <v>15.941271715080088</v>
      </c>
      <c r="N667" s="3">
        <v>4331231</v>
      </c>
      <c r="O667" s="3">
        <v>0</v>
      </c>
      <c r="P667" s="3">
        <v>1870000</v>
      </c>
      <c r="Q667" s="3">
        <v>6201231</v>
      </c>
      <c r="R667" s="3">
        <v>0</v>
      </c>
      <c r="S667" s="3">
        <f t="shared" si="43"/>
        <v>6201231</v>
      </c>
      <c r="T667" s="9">
        <f t="shared" si="40"/>
        <v>76.885605454787935</v>
      </c>
      <c r="U667" s="9">
        <f t="shared" si="41"/>
        <v>72.502088698195564</v>
      </c>
      <c r="V667" s="3">
        <v>12000</v>
      </c>
      <c r="W667" s="3">
        <v>14300</v>
      </c>
      <c r="X667" s="3">
        <v>25000</v>
      </c>
      <c r="Y667" s="3">
        <v>0</v>
      </c>
      <c r="Z667" s="3">
        <v>0</v>
      </c>
      <c r="AA667" s="3">
        <v>25000</v>
      </c>
    </row>
    <row r="668" spans="1:27" ht="25.05" customHeight="1" x14ac:dyDescent="0.4">
      <c r="A668" s="2">
        <v>124106</v>
      </c>
      <c r="B668" s="4" t="s">
        <v>1027</v>
      </c>
      <c r="C668" s="8" t="s">
        <v>686</v>
      </c>
      <c r="D668" s="8" t="s">
        <v>937</v>
      </c>
      <c r="E668" s="8" t="s">
        <v>1271</v>
      </c>
      <c r="F668" s="8" t="s">
        <v>709</v>
      </c>
      <c r="G668" s="8" t="s">
        <v>738</v>
      </c>
      <c r="H668" s="8" t="s">
        <v>1181</v>
      </c>
      <c r="I668" s="8" t="s">
        <v>1181</v>
      </c>
      <c r="J668" s="8" t="s">
        <v>1181</v>
      </c>
      <c r="K668" s="3">
        <v>2309757</v>
      </c>
      <c r="L668" s="3">
        <v>2711515</v>
      </c>
      <c r="M668" s="9">
        <f t="shared" si="42"/>
        <v>14.816735293738004</v>
      </c>
      <c r="N668" s="3">
        <v>6742818</v>
      </c>
      <c r="O668" s="3">
        <v>0</v>
      </c>
      <c r="P668" s="3">
        <v>400000</v>
      </c>
      <c r="Q668" s="3">
        <v>7142818</v>
      </c>
      <c r="R668" s="3">
        <v>0</v>
      </c>
      <c r="S668" s="3">
        <f t="shared" si="43"/>
        <v>7142818</v>
      </c>
      <c r="T668" s="9">
        <f t="shared" si="40"/>
        <v>67.663224794471873</v>
      </c>
      <c r="U668" s="9">
        <f t="shared" si="41"/>
        <v>62.03858197142921</v>
      </c>
      <c r="V668" s="3">
        <v>3000</v>
      </c>
      <c r="W668" s="3">
        <v>7800</v>
      </c>
      <c r="X668" s="3">
        <v>40000</v>
      </c>
      <c r="Y668" s="3">
        <v>0</v>
      </c>
      <c r="Z668" s="3">
        <v>0</v>
      </c>
      <c r="AA668" s="3">
        <v>40000</v>
      </c>
    </row>
    <row r="669" spans="1:27" ht="22.05" customHeight="1" x14ac:dyDescent="0.4">
      <c r="A669" s="2">
        <v>124107</v>
      </c>
      <c r="B669" s="4" t="s">
        <v>336</v>
      </c>
      <c r="C669" s="8" t="s">
        <v>686</v>
      </c>
      <c r="D669" s="8" t="s">
        <v>937</v>
      </c>
      <c r="E669" s="8" t="s">
        <v>1271</v>
      </c>
      <c r="F669" s="8" t="s">
        <v>709</v>
      </c>
      <c r="G669" s="8" t="s">
        <v>738</v>
      </c>
      <c r="H669" s="8" t="s">
        <v>1181</v>
      </c>
      <c r="I669" s="8" t="s">
        <v>1181</v>
      </c>
      <c r="J669" s="8" t="s">
        <v>1181</v>
      </c>
      <c r="K669" s="3">
        <v>610562</v>
      </c>
      <c r="L669" s="3">
        <v>770889</v>
      </c>
      <c r="M669" s="9">
        <f t="shared" si="42"/>
        <v>20.797676448879152</v>
      </c>
      <c r="N669" s="3">
        <v>1875597</v>
      </c>
      <c r="O669" s="3">
        <v>0</v>
      </c>
      <c r="P669" s="3">
        <v>120000</v>
      </c>
      <c r="Q669" s="3">
        <v>1995597</v>
      </c>
      <c r="R669" s="3">
        <v>0</v>
      </c>
      <c r="S669" s="3">
        <f t="shared" si="43"/>
        <v>1995597</v>
      </c>
      <c r="T669" s="9">
        <f t="shared" si="40"/>
        <v>69.404544103844614</v>
      </c>
      <c r="U669" s="9">
        <f t="shared" si="41"/>
        <v>61.370507171538144</v>
      </c>
      <c r="V669" s="3">
        <v>24240</v>
      </c>
      <c r="W669" s="3">
        <v>80120</v>
      </c>
      <c r="X669" s="3">
        <v>108000</v>
      </c>
      <c r="Y669" s="3">
        <v>0</v>
      </c>
      <c r="Z669" s="3">
        <v>0</v>
      </c>
      <c r="AA669" s="3">
        <v>108000</v>
      </c>
    </row>
    <row r="670" spans="1:27" ht="23" customHeight="1" x14ac:dyDescent="0.4">
      <c r="A670" s="2">
        <v>124108</v>
      </c>
      <c r="B670" s="4" t="s">
        <v>337</v>
      </c>
      <c r="C670" s="8" t="s">
        <v>686</v>
      </c>
      <c r="D670" s="8" t="s">
        <v>937</v>
      </c>
      <c r="E670" s="8" t="s">
        <v>1271</v>
      </c>
      <c r="F670" s="8" t="s">
        <v>709</v>
      </c>
      <c r="G670" s="8" t="s">
        <v>738</v>
      </c>
      <c r="H670" s="8" t="s">
        <v>1181</v>
      </c>
      <c r="I670" s="8" t="s">
        <v>1181</v>
      </c>
      <c r="J670" s="8" t="s">
        <v>1181</v>
      </c>
      <c r="K670" s="3">
        <v>291343</v>
      </c>
      <c r="L670" s="3">
        <v>362206</v>
      </c>
      <c r="M670" s="9">
        <f t="shared" si="42"/>
        <v>19.564281099705692</v>
      </c>
      <c r="N670" s="3">
        <v>852442</v>
      </c>
      <c r="O670" s="3">
        <v>0</v>
      </c>
      <c r="P670" s="3">
        <v>25000</v>
      </c>
      <c r="Q670" s="3">
        <v>877442</v>
      </c>
      <c r="R670" s="3">
        <v>0</v>
      </c>
      <c r="S670" s="3">
        <f t="shared" si="43"/>
        <v>877442</v>
      </c>
      <c r="T670" s="9">
        <f t="shared" si="40"/>
        <v>66.796323859582742</v>
      </c>
      <c r="U670" s="9">
        <f t="shared" si="41"/>
        <v>58.720234499830191</v>
      </c>
      <c r="V670" s="3">
        <v>900</v>
      </c>
      <c r="W670" s="3">
        <v>2600</v>
      </c>
      <c r="X670" s="3">
        <v>8800</v>
      </c>
      <c r="Y670" s="3">
        <v>0</v>
      </c>
      <c r="Z670" s="3">
        <v>0</v>
      </c>
      <c r="AA670" s="3">
        <v>8800</v>
      </c>
    </row>
    <row r="671" spans="1:27" ht="23" customHeight="1" x14ac:dyDescent="0.4">
      <c r="A671" s="2">
        <v>124109</v>
      </c>
      <c r="B671" s="4" t="s">
        <v>338</v>
      </c>
      <c r="C671" s="8" t="s">
        <v>686</v>
      </c>
      <c r="D671" s="8" t="s">
        <v>937</v>
      </c>
      <c r="E671" s="8" t="s">
        <v>1271</v>
      </c>
      <c r="F671" s="8" t="s">
        <v>709</v>
      </c>
      <c r="G671" s="8" t="s">
        <v>738</v>
      </c>
      <c r="H671" s="8" t="s">
        <v>1181</v>
      </c>
      <c r="I671" s="8" t="s">
        <v>1181</v>
      </c>
      <c r="J671" s="8" t="s">
        <v>1181</v>
      </c>
      <c r="K671" s="3">
        <v>357119</v>
      </c>
      <c r="L671" s="3">
        <v>480173</v>
      </c>
      <c r="M671" s="9">
        <f t="shared" si="42"/>
        <v>25.627013597182678</v>
      </c>
      <c r="N671" s="3">
        <v>1209356</v>
      </c>
      <c r="O671" s="3">
        <v>0</v>
      </c>
      <c r="P671" s="3">
        <v>30000</v>
      </c>
      <c r="Q671" s="3">
        <v>1239356</v>
      </c>
      <c r="R671" s="3">
        <v>0</v>
      </c>
      <c r="S671" s="3">
        <f t="shared" si="43"/>
        <v>1239356</v>
      </c>
      <c r="T671" s="9">
        <f t="shared" si="40"/>
        <v>71.185115495467002</v>
      </c>
      <c r="U671" s="9">
        <f t="shared" si="41"/>
        <v>61.256249213301103</v>
      </c>
      <c r="V671" s="3">
        <v>21979</v>
      </c>
      <c r="W671" s="3">
        <v>73120</v>
      </c>
      <c r="X671" s="3">
        <v>94000</v>
      </c>
      <c r="Y671" s="3">
        <v>0</v>
      </c>
      <c r="Z671" s="3">
        <v>0</v>
      </c>
      <c r="AA671" s="3">
        <v>94000</v>
      </c>
    </row>
    <row r="672" spans="1:27" ht="24" customHeight="1" x14ac:dyDescent="0.4">
      <c r="A672" s="2">
        <v>124110</v>
      </c>
      <c r="B672" s="4" t="s">
        <v>339</v>
      </c>
      <c r="C672" s="8" t="s">
        <v>686</v>
      </c>
      <c r="D672" s="8" t="s">
        <v>937</v>
      </c>
      <c r="E672" s="8" t="s">
        <v>689</v>
      </c>
      <c r="F672" s="8" t="s">
        <v>1323</v>
      </c>
      <c r="G672" s="8" t="s">
        <v>738</v>
      </c>
      <c r="H672" s="8" t="s">
        <v>1181</v>
      </c>
      <c r="I672" s="8" t="s">
        <v>1181</v>
      </c>
      <c r="J672" s="8" t="s">
        <v>1181</v>
      </c>
      <c r="K672" s="3">
        <v>54260</v>
      </c>
      <c r="L672" s="3">
        <v>52600</v>
      </c>
      <c r="M672" s="9">
        <f t="shared" si="42"/>
        <v>-3.1558935361216731</v>
      </c>
      <c r="N672" s="3">
        <v>68380</v>
      </c>
      <c r="O672" s="3">
        <v>0</v>
      </c>
      <c r="P672" s="3">
        <v>8000</v>
      </c>
      <c r="Q672" s="3">
        <v>76380</v>
      </c>
      <c r="R672" s="3">
        <v>0</v>
      </c>
      <c r="S672" s="3">
        <f t="shared" si="43"/>
        <v>76380</v>
      </c>
      <c r="T672" s="9">
        <f t="shared" si="40"/>
        <v>28.9604608536266</v>
      </c>
      <c r="U672" s="9">
        <f t="shared" si="41"/>
        <v>31.133804660905994</v>
      </c>
      <c r="V672" s="3">
        <v>360</v>
      </c>
      <c r="W672" s="3">
        <v>1040</v>
      </c>
      <c r="X672" s="3">
        <v>1300</v>
      </c>
      <c r="Y672" s="3">
        <v>0</v>
      </c>
      <c r="Z672" s="3">
        <v>0</v>
      </c>
      <c r="AA672" s="3">
        <v>1300</v>
      </c>
    </row>
    <row r="673" spans="1:27" ht="25.05" customHeight="1" x14ac:dyDescent="0.4">
      <c r="A673" s="2">
        <v>124111</v>
      </c>
      <c r="B673" s="4" t="s">
        <v>1028</v>
      </c>
      <c r="C673" s="8" t="s">
        <v>686</v>
      </c>
      <c r="D673" s="8" t="s">
        <v>937</v>
      </c>
      <c r="E673" s="8" t="s">
        <v>1271</v>
      </c>
      <c r="F673" s="8" t="s">
        <v>709</v>
      </c>
      <c r="G673" s="8" t="s">
        <v>738</v>
      </c>
      <c r="H673" s="8" t="s">
        <v>1181</v>
      </c>
      <c r="I673" s="8" t="s">
        <v>1181</v>
      </c>
      <c r="J673" s="8" t="s">
        <v>1181</v>
      </c>
      <c r="K673" s="3">
        <v>2095496</v>
      </c>
      <c r="L673" s="3">
        <v>2366623</v>
      </c>
      <c r="M673" s="9">
        <f t="shared" si="42"/>
        <v>11.456281799002207</v>
      </c>
      <c r="N673" s="3">
        <v>6011223</v>
      </c>
      <c r="O673" s="3">
        <v>0</v>
      </c>
      <c r="P673" s="3">
        <v>2954123</v>
      </c>
      <c r="Q673" s="3">
        <v>8965346</v>
      </c>
      <c r="R673" s="3">
        <v>0</v>
      </c>
      <c r="S673" s="3">
        <f t="shared" si="43"/>
        <v>8965346</v>
      </c>
      <c r="T673" s="9">
        <f t="shared" si="40"/>
        <v>76.626713570229185</v>
      </c>
      <c r="U673" s="9">
        <f t="shared" si="41"/>
        <v>73.602546962493136</v>
      </c>
      <c r="V673" s="3">
        <v>65291</v>
      </c>
      <c r="W673" s="3">
        <v>75300</v>
      </c>
      <c r="X673" s="3">
        <v>30000</v>
      </c>
      <c r="Y673" s="3">
        <v>0</v>
      </c>
      <c r="Z673" s="3">
        <v>0</v>
      </c>
      <c r="AA673" s="3">
        <v>30000</v>
      </c>
    </row>
    <row r="674" spans="1:27" ht="22.05" customHeight="1" x14ac:dyDescent="0.4">
      <c r="A674" s="2">
        <v>124114</v>
      </c>
      <c r="B674" s="4" t="s">
        <v>340</v>
      </c>
      <c r="C674" s="8" t="s">
        <v>686</v>
      </c>
      <c r="D674" s="8" t="s">
        <v>937</v>
      </c>
      <c r="E674" s="8" t="s">
        <v>1271</v>
      </c>
      <c r="F674" s="8" t="s">
        <v>709</v>
      </c>
      <c r="G674" s="8" t="s">
        <v>738</v>
      </c>
      <c r="H674" s="8" t="s">
        <v>1181</v>
      </c>
      <c r="I674" s="8" t="s">
        <v>1181</v>
      </c>
      <c r="J674" s="8" t="s">
        <v>1181</v>
      </c>
      <c r="K674" s="3">
        <v>345498</v>
      </c>
      <c r="L674" s="3">
        <v>416746</v>
      </c>
      <c r="M674" s="9">
        <f t="shared" si="42"/>
        <v>17.096264871168529</v>
      </c>
      <c r="N674" s="3">
        <v>1169781</v>
      </c>
      <c r="O674" s="3">
        <v>0</v>
      </c>
      <c r="P674" s="3">
        <v>65000</v>
      </c>
      <c r="Q674" s="3">
        <v>1234781</v>
      </c>
      <c r="R674" s="3">
        <v>0</v>
      </c>
      <c r="S674" s="3">
        <f t="shared" si="43"/>
        <v>1234781</v>
      </c>
      <c r="T674" s="9">
        <f t="shared" si="40"/>
        <v>72.019491715534983</v>
      </c>
      <c r="U674" s="9">
        <f t="shared" si="41"/>
        <v>66.249399691119322</v>
      </c>
      <c r="V674" s="3">
        <v>33220</v>
      </c>
      <c r="W674" s="3">
        <v>105000</v>
      </c>
      <c r="X674" s="3">
        <v>94000</v>
      </c>
      <c r="Y674" s="3">
        <v>0</v>
      </c>
      <c r="Z674" s="3">
        <v>0</v>
      </c>
      <c r="AA674" s="3">
        <v>94000</v>
      </c>
    </row>
    <row r="675" spans="1:27" ht="25.05" customHeight="1" x14ac:dyDescent="0.4">
      <c r="A675" s="2">
        <v>124115</v>
      </c>
      <c r="B675" s="4" t="s">
        <v>1029</v>
      </c>
      <c r="C675" s="8" t="s">
        <v>686</v>
      </c>
      <c r="D675" s="8" t="s">
        <v>937</v>
      </c>
      <c r="E675" s="8" t="s">
        <v>1271</v>
      </c>
      <c r="F675" s="8" t="s">
        <v>709</v>
      </c>
      <c r="G675" s="8" t="s">
        <v>738</v>
      </c>
      <c r="H675" s="8" t="s">
        <v>1181</v>
      </c>
      <c r="I675" s="8" t="s">
        <v>1181</v>
      </c>
      <c r="J675" s="8" t="s">
        <v>1181</v>
      </c>
      <c r="K675" s="3">
        <v>959449</v>
      </c>
      <c r="L675" s="3">
        <v>1173715</v>
      </c>
      <c r="M675" s="9">
        <f t="shared" si="42"/>
        <v>18.255368637190458</v>
      </c>
      <c r="N675" s="3">
        <v>2981236</v>
      </c>
      <c r="O675" s="3">
        <v>0</v>
      </c>
      <c r="P675" s="3">
        <v>1911943</v>
      </c>
      <c r="Q675" s="3">
        <v>4893179</v>
      </c>
      <c r="R675" s="3">
        <v>0</v>
      </c>
      <c r="S675" s="3">
        <f t="shared" si="43"/>
        <v>4893179</v>
      </c>
      <c r="T675" s="9">
        <f t="shared" si="40"/>
        <v>80.39211318449621</v>
      </c>
      <c r="U675" s="9">
        <f t="shared" si="41"/>
        <v>76.013242107022862</v>
      </c>
      <c r="V675" s="3">
        <v>172586</v>
      </c>
      <c r="W675" s="3">
        <v>160400</v>
      </c>
      <c r="X675" s="3">
        <v>182000</v>
      </c>
      <c r="Y675" s="3">
        <v>0</v>
      </c>
      <c r="Z675" s="3">
        <v>0</v>
      </c>
      <c r="AA675" s="3">
        <v>182000</v>
      </c>
    </row>
    <row r="676" spans="1:27" ht="24" customHeight="1" x14ac:dyDescent="0.4">
      <c r="A676" s="2">
        <v>124116</v>
      </c>
      <c r="B676" s="4" t="s">
        <v>1030</v>
      </c>
      <c r="C676" s="8" t="s">
        <v>686</v>
      </c>
      <c r="D676" s="8" t="s">
        <v>937</v>
      </c>
      <c r="E676" s="8" t="s">
        <v>1271</v>
      </c>
      <c r="F676" s="8" t="s">
        <v>709</v>
      </c>
      <c r="G676" s="8" t="s">
        <v>738</v>
      </c>
      <c r="H676" s="8" t="s">
        <v>1181</v>
      </c>
      <c r="I676" s="8" t="s">
        <v>1181</v>
      </c>
      <c r="J676" s="8" t="s">
        <v>1181</v>
      </c>
      <c r="K676" s="3">
        <v>107981</v>
      </c>
      <c r="L676" s="3">
        <v>136307</v>
      </c>
      <c r="M676" s="9">
        <f t="shared" si="42"/>
        <v>20.781031054898133</v>
      </c>
      <c r="N676" s="3">
        <v>352186</v>
      </c>
      <c r="O676" s="3">
        <v>0</v>
      </c>
      <c r="P676" s="3">
        <v>8435</v>
      </c>
      <c r="Q676" s="3">
        <v>360621</v>
      </c>
      <c r="R676" s="3">
        <v>0</v>
      </c>
      <c r="S676" s="3">
        <f t="shared" si="43"/>
        <v>360621</v>
      </c>
      <c r="T676" s="9">
        <f t="shared" si="40"/>
        <v>70.05692957426217</v>
      </c>
      <c r="U676" s="9">
        <f t="shared" si="41"/>
        <v>62.202145743037704</v>
      </c>
      <c r="V676" s="3">
        <v>15300</v>
      </c>
      <c r="W676" s="3">
        <v>42780</v>
      </c>
      <c r="X676" s="3">
        <v>54000</v>
      </c>
      <c r="Y676" s="3">
        <v>0</v>
      </c>
      <c r="Z676" s="3">
        <v>0</v>
      </c>
      <c r="AA676" s="3">
        <v>54000</v>
      </c>
    </row>
    <row r="677" spans="1:27" ht="24.75" customHeight="1" x14ac:dyDescent="0.4">
      <c r="A677" s="2">
        <v>124117</v>
      </c>
      <c r="B677" s="4" t="s">
        <v>1031</v>
      </c>
      <c r="C677" s="8" t="s">
        <v>686</v>
      </c>
      <c r="D677" s="8" t="s">
        <v>937</v>
      </c>
      <c r="E677" s="8" t="s">
        <v>1271</v>
      </c>
      <c r="F677" s="8" t="s">
        <v>709</v>
      </c>
      <c r="G677" s="8" t="s">
        <v>738</v>
      </c>
      <c r="H677" s="8" t="s">
        <v>1181</v>
      </c>
      <c r="I677" s="8" t="s">
        <v>1181</v>
      </c>
      <c r="J677" s="8" t="s">
        <v>1181</v>
      </c>
      <c r="K677" s="3">
        <v>344530</v>
      </c>
      <c r="L677" s="3">
        <v>404552</v>
      </c>
      <c r="M677" s="9">
        <f t="shared" si="42"/>
        <v>14.836658822598825</v>
      </c>
      <c r="N677" s="3">
        <v>1027562</v>
      </c>
      <c r="O677" s="3">
        <v>0</v>
      </c>
      <c r="P677" s="3">
        <v>546269</v>
      </c>
      <c r="Q677" s="3">
        <v>1573831</v>
      </c>
      <c r="R677" s="3">
        <v>0</v>
      </c>
      <c r="S677" s="3">
        <f t="shared" si="43"/>
        <v>1573831</v>
      </c>
      <c r="T677" s="9">
        <f t="shared" si="40"/>
        <v>78.10883125316505</v>
      </c>
      <c r="U677" s="9">
        <f t="shared" si="41"/>
        <v>74.295079967290008</v>
      </c>
      <c r="V677" s="3">
        <v>1700</v>
      </c>
      <c r="W677" s="3">
        <v>4600</v>
      </c>
      <c r="X677" s="3">
        <v>4700</v>
      </c>
      <c r="Y677" s="3">
        <v>0</v>
      </c>
      <c r="Z677" s="3">
        <v>0</v>
      </c>
      <c r="AA677" s="3">
        <v>4700</v>
      </c>
    </row>
    <row r="678" spans="1:27" ht="24" customHeight="1" x14ac:dyDescent="0.4">
      <c r="A678" s="2">
        <v>124118</v>
      </c>
      <c r="B678" s="4" t="s">
        <v>1032</v>
      </c>
      <c r="C678" s="8" t="s">
        <v>686</v>
      </c>
      <c r="D678" s="8" t="s">
        <v>937</v>
      </c>
      <c r="E678" s="8" t="s">
        <v>1271</v>
      </c>
      <c r="F678" s="8" t="s">
        <v>709</v>
      </c>
      <c r="G678" s="8" t="s">
        <v>738</v>
      </c>
      <c r="H678" s="8" t="s">
        <v>1181</v>
      </c>
      <c r="I678" s="8" t="s">
        <v>1181</v>
      </c>
      <c r="J678" s="8" t="s">
        <v>1181</v>
      </c>
      <c r="K678" s="3">
        <v>45076</v>
      </c>
      <c r="L678" s="3">
        <v>76032</v>
      </c>
      <c r="M678" s="9">
        <f t="shared" si="42"/>
        <v>40.714436026936028</v>
      </c>
      <c r="N678" s="3">
        <v>166966</v>
      </c>
      <c r="O678" s="3">
        <v>0</v>
      </c>
      <c r="P678" s="3">
        <v>3500</v>
      </c>
      <c r="Q678" s="3">
        <v>170466</v>
      </c>
      <c r="R678" s="3">
        <v>0</v>
      </c>
      <c r="S678" s="3">
        <f t="shared" si="43"/>
        <v>170466</v>
      </c>
      <c r="T678" s="9">
        <f t="shared" si="40"/>
        <v>73.55719029014584</v>
      </c>
      <c r="U678" s="9">
        <f t="shared" si="41"/>
        <v>55.397557284150501</v>
      </c>
      <c r="V678" s="3">
        <v>1100</v>
      </c>
      <c r="W678" s="3">
        <v>2080</v>
      </c>
      <c r="X678" s="3">
        <v>1600</v>
      </c>
      <c r="Y678" s="3">
        <v>0</v>
      </c>
      <c r="Z678" s="3">
        <v>0</v>
      </c>
      <c r="AA678" s="3">
        <v>1600</v>
      </c>
    </row>
    <row r="679" spans="1:27" ht="25.05" customHeight="1" x14ac:dyDescent="0.4">
      <c r="A679" s="2">
        <v>124119</v>
      </c>
      <c r="B679" s="4" t="s">
        <v>341</v>
      </c>
      <c r="C679" s="8" t="s">
        <v>686</v>
      </c>
      <c r="D679" s="8" t="s">
        <v>937</v>
      </c>
      <c r="E679" s="8" t="s">
        <v>1271</v>
      </c>
      <c r="F679" s="8" t="s">
        <v>709</v>
      </c>
      <c r="G679" s="8" t="s">
        <v>738</v>
      </c>
      <c r="H679" s="8" t="s">
        <v>1181</v>
      </c>
      <c r="I679" s="8" t="s">
        <v>1181</v>
      </c>
      <c r="J679" s="8" t="s">
        <v>1181</v>
      </c>
      <c r="K679" s="3">
        <v>40320</v>
      </c>
      <c r="L679" s="3">
        <v>47844</v>
      </c>
      <c r="M679" s="9">
        <f t="shared" si="42"/>
        <v>15.726109857035365</v>
      </c>
      <c r="N679" s="3">
        <v>110012</v>
      </c>
      <c r="O679" s="3">
        <v>0</v>
      </c>
      <c r="P679" s="3">
        <v>2000</v>
      </c>
      <c r="Q679" s="3">
        <v>112012</v>
      </c>
      <c r="R679" s="3">
        <v>0</v>
      </c>
      <c r="S679" s="3">
        <f t="shared" si="43"/>
        <v>112012</v>
      </c>
      <c r="T679" s="9">
        <f t="shared" si="40"/>
        <v>64.003856729636112</v>
      </c>
      <c r="U679" s="9">
        <f t="shared" si="41"/>
        <v>57.286719280077136</v>
      </c>
      <c r="V679" s="3">
        <v>1200</v>
      </c>
      <c r="W679" s="3">
        <v>3380</v>
      </c>
      <c r="X679" s="3">
        <v>4000</v>
      </c>
      <c r="Y679" s="3">
        <v>0</v>
      </c>
      <c r="Z679" s="3">
        <v>0</v>
      </c>
      <c r="AA679" s="3">
        <v>4000</v>
      </c>
    </row>
    <row r="680" spans="1:27" ht="24" customHeight="1" x14ac:dyDescent="0.4">
      <c r="A680" s="2">
        <v>124120</v>
      </c>
      <c r="B680" s="4" t="s">
        <v>1033</v>
      </c>
      <c r="C680" s="8" t="s">
        <v>686</v>
      </c>
      <c r="D680" s="8" t="s">
        <v>937</v>
      </c>
      <c r="E680" s="8" t="s">
        <v>1271</v>
      </c>
      <c r="F680" s="8" t="s">
        <v>709</v>
      </c>
      <c r="G680" s="8" t="s">
        <v>738</v>
      </c>
      <c r="H680" s="8" t="s">
        <v>1181</v>
      </c>
      <c r="I680" s="8" t="s">
        <v>1181</v>
      </c>
      <c r="J680" s="8" t="s">
        <v>1181</v>
      </c>
      <c r="K680" s="3">
        <v>33019</v>
      </c>
      <c r="L680" s="3">
        <v>48220</v>
      </c>
      <c r="M680" s="9">
        <f t="shared" si="42"/>
        <v>31.524263790958106</v>
      </c>
      <c r="N680" s="3">
        <v>99773</v>
      </c>
      <c r="O680" s="3">
        <v>0</v>
      </c>
      <c r="P680" s="3">
        <v>2000</v>
      </c>
      <c r="Q680" s="3">
        <v>101773</v>
      </c>
      <c r="R680" s="3">
        <v>0</v>
      </c>
      <c r="S680" s="3">
        <f t="shared" si="43"/>
        <v>101773</v>
      </c>
      <c r="T680" s="9">
        <f t="shared" si="40"/>
        <v>67.556228076208811</v>
      </c>
      <c r="U680" s="9">
        <f t="shared" si="41"/>
        <v>52.620046574238742</v>
      </c>
      <c r="V680" s="3">
        <v>1200</v>
      </c>
      <c r="W680" s="3">
        <v>3380</v>
      </c>
      <c r="X680" s="3">
        <v>3380</v>
      </c>
      <c r="Y680" s="3">
        <v>0</v>
      </c>
      <c r="Z680" s="3">
        <v>0</v>
      </c>
      <c r="AA680" s="3">
        <v>3380</v>
      </c>
    </row>
    <row r="681" spans="1:27" ht="25.05" customHeight="1" x14ac:dyDescent="0.4">
      <c r="A681" s="2">
        <v>124121</v>
      </c>
      <c r="B681" s="4" t="s">
        <v>1034</v>
      </c>
      <c r="C681" s="8" t="s">
        <v>686</v>
      </c>
      <c r="D681" s="8" t="s">
        <v>937</v>
      </c>
      <c r="E681" s="8" t="s">
        <v>1271</v>
      </c>
      <c r="F681" s="8" t="s">
        <v>709</v>
      </c>
      <c r="G681" s="8" t="s">
        <v>738</v>
      </c>
      <c r="H681" s="8" t="s">
        <v>1181</v>
      </c>
      <c r="I681" s="8" t="s">
        <v>1181</v>
      </c>
      <c r="J681" s="8" t="s">
        <v>1181</v>
      </c>
      <c r="K681" s="3">
        <v>31424</v>
      </c>
      <c r="L681" s="3">
        <v>43733</v>
      </c>
      <c r="M681" s="9">
        <f t="shared" si="42"/>
        <v>28.145793794160017</v>
      </c>
      <c r="N681" s="3">
        <v>77989</v>
      </c>
      <c r="O681" s="3">
        <v>0</v>
      </c>
      <c r="P681" s="3">
        <v>3000</v>
      </c>
      <c r="Q681" s="3">
        <v>80989</v>
      </c>
      <c r="R681" s="3">
        <v>0</v>
      </c>
      <c r="S681" s="3">
        <f t="shared" si="43"/>
        <v>80989</v>
      </c>
      <c r="T681" s="9">
        <f t="shared" si="40"/>
        <v>61.199669090864198</v>
      </c>
      <c r="U681" s="9">
        <f t="shared" si="41"/>
        <v>46.001308819716257</v>
      </c>
      <c r="V681" s="3">
        <v>1200</v>
      </c>
      <c r="W681" s="3">
        <v>3380</v>
      </c>
      <c r="X681" s="3">
        <v>3380</v>
      </c>
      <c r="Y681" s="3">
        <v>0</v>
      </c>
      <c r="Z681" s="3">
        <v>0</v>
      </c>
      <c r="AA681" s="3">
        <v>3380</v>
      </c>
    </row>
    <row r="682" spans="1:27" ht="24" customHeight="1" x14ac:dyDescent="0.4">
      <c r="A682" s="2">
        <v>124122</v>
      </c>
      <c r="B682" s="4" t="s">
        <v>1035</v>
      </c>
      <c r="C682" s="8" t="s">
        <v>686</v>
      </c>
      <c r="D682" s="8" t="s">
        <v>937</v>
      </c>
      <c r="E682" s="8" t="s">
        <v>1271</v>
      </c>
      <c r="F682" s="8" t="s">
        <v>709</v>
      </c>
      <c r="G682" s="8" t="s">
        <v>738</v>
      </c>
      <c r="H682" s="8" t="s">
        <v>1181</v>
      </c>
      <c r="I682" s="8" t="s">
        <v>1181</v>
      </c>
      <c r="J682" s="8" t="s">
        <v>1181</v>
      </c>
      <c r="K682" s="3">
        <v>16486</v>
      </c>
      <c r="L682" s="3">
        <v>23902</v>
      </c>
      <c r="M682" s="9">
        <f t="shared" si="42"/>
        <v>31.026692327001925</v>
      </c>
      <c r="N682" s="3">
        <v>42183</v>
      </c>
      <c r="O682" s="3">
        <v>0</v>
      </c>
      <c r="P682" s="3">
        <v>1000</v>
      </c>
      <c r="Q682" s="3">
        <v>43183</v>
      </c>
      <c r="R682" s="3">
        <v>0</v>
      </c>
      <c r="S682" s="3">
        <f t="shared" si="43"/>
        <v>43183</v>
      </c>
      <c r="T682" s="9">
        <f t="shared" si="40"/>
        <v>61.822939582706162</v>
      </c>
      <c r="U682" s="9">
        <f t="shared" si="41"/>
        <v>44.649514855382904</v>
      </c>
      <c r="V682" s="3">
        <v>1200</v>
      </c>
      <c r="W682" s="3">
        <v>3380</v>
      </c>
      <c r="X682" s="3">
        <v>3380</v>
      </c>
      <c r="Y682" s="3">
        <v>0</v>
      </c>
      <c r="Z682" s="3">
        <v>0</v>
      </c>
      <c r="AA682" s="3">
        <v>3380</v>
      </c>
    </row>
    <row r="683" spans="1:27" ht="24" customHeight="1" x14ac:dyDescent="0.4">
      <c r="A683" s="2">
        <v>124123</v>
      </c>
      <c r="B683" s="4" t="s">
        <v>1036</v>
      </c>
      <c r="C683" s="8" t="s">
        <v>686</v>
      </c>
      <c r="D683" s="8" t="s">
        <v>937</v>
      </c>
      <c r="E683" s="8" t="s">
        <v>1271</v>
      </c>
      <c r="F683" s="8" t="s">
        <v>709</v>
      </c>
      <c r="G683" s="8" t="s">
        <v>738</v>
      </c>
      <c r="H683" s="8" t="s">
        <v>1181</v>
      </c>
      <c r="I683" s="8" t="s">
        <v>1181</v>
      </c>
      <c r="J683" s="8" t="s">
        <v>1181</v>
      </c>
      <c r="K683" s="3">
        <v>12481</v>
      </c>
      <c r="L683" s="3">
        <v>18307</v>
      </c>
      <c r="M683" s="9">
        <f t="shared" si="42"/>
        <v>31.823892500136559</v>
      </c>
      <c r="N683" s="3">
        <v>33421</v>
      </c>
      <c r="O683" s="3">
        <v>0</v>
      </c>
      <c r="P683" s="3">
        <v>1000</v>
      </c>
      <c r="Q683" s="3">
        <v>34421</v>
      </c>
      <c r="R683" s="3">
        <v>0</v>
      </c>
      <c r="S683" s="3">
        <f t="shared" si="43"/>
        <v>34421</v>
      </c>
      <c r="T683" s="9">
        <f t="shared" si="40"/>
        <v>63.740158624095756</v>
      </c>
      <c r="U683" s="9">
        <f t="shared" si="41"/>
        <v>46.81444467040469</v>
      </c>
      <c r="V683" s="3">
        <v>3000</v>
      </c>
      <c r="W683" s="3">
        <v>3380</v>
      </c>
      <c r="X683" s="3">
        <v>3380</v>
      </c>
      <c r="Y683" s="3">
        <v>0</v>
      </c>
      <c r="Z683" s="3">
        <v>0</v>
      </c>
      <c r="AA683" s="3">
        <v>3380</v>
      </c>
    </row>
    <row r="684" spans="1:27" ht="25.05" customHeight="1" x14ac:dyDescent="0.4">
      <c r="A684" s="2">
        <v>124124</v>
      </c>
      <c r="B684" s="4" t="s">
        <v>1037</v>
      </c>
      <c r="C684" s="8" t="s">
        <v>686</v>
      </c>
      <c r="D684" s="8" t="s">
        <v>937</v>
      </c>
      <c r="E684" s="8" t="s">
        <v>1271</v>
      </c>
      <c r="F684" s="8" t="s">
        <v>709</v>
      </c>
      <c r="G684" s="8" t="s">
        <v>738</v>
      </c>
      <c r="H684" s="8" t="s">
        <v>1181</v>
      </c>
      <c r="I684" s="8" t="s">
        <v>1181</v>
      </c>
      <c r="J684" s="8" t="s">
        <v>1181</v>
      </c>
      <c r="K684" s="3">
        <v>15131</v>
      </c>
      <c r="L684" s="3">
        <v>22177</v>
      </c>
      <c r="M684" s="9">
        <f t="shared" si="42"/>
        <v>31.771655318573295</v>
      </c>
      <c r="N684" s="3">
        <v>39482</v>
      </c>
      <c r="O684" s="3">
        <v>0</v>
      </c>
      <c r="P684" s="3">
        <v>1000</v>
      </c>
      <c r="Q684" s="3">
        <v>40482</v>
      </c>
      <c r="R684" s="3">
        <v>0</v>
      </c>
      <c r="S684" s="3">
        <f t="shared" si="43"/>
        <v>40482</v>
      </c>
      <c r="T684" s="9">
        <f t="shared" si="40"/>
        <v>62.622894125784299</v>
      </c>
      <c r="U684" s="9">
        <f t="shared" si="41"/>
        <v>45.217627587569787</v>
      </c>
      <c r="V684" s="3">
        <v>1200</v>
      </c>
      <c r="W684" s="3">
        <v>3380</v>
      </c>
      <c r="X684" s="3">
        <v>3380</v>
      </c>
      <c r="Y684" s="3">
        <v>0</v>
      </c>
      <c r="Z684" s="3">
        <v>0</v>
      </c>
      <c r="AA684" s="3">
        <v>3380</v>
      </c>
    </row>
    <row r="685" spans="1:27" ht="24" customHeight="1" x14ac:dyDescent="0.4">
      <c r="A685" s="2">
        <v>124125</v>
      </c>
      <c r="B685" s="4" t="s">
        <v>1038</v>
      </c>
      <c r="C685" s="8" t="s">
        <v>686</v>
      </c>
      <c r="D685" s="8" t="s">
        <v>937</v>
      </c>
      <c r="E685" s="8" t="s">
        <v>1271</v>
      </c>
      <c r="F685" s="8" t="s">
        <v>709</v>
      </c>
      <c r="G685" s="8" t="s">
        <v>738</v>
      </c>
      <c r="H685" s="8" t="s">
        <v>1181</v>
      </c>
      <c r="I685" s="8" t="s">
        <v>1181</v>
      </c>
      <c r="J685" s="8" t="s">
        <v>1181</v>
      </c>
      <c r="K685" s="3">
        <v>34339</v>
      </c>
      <c r="L685" s="3">
        <v>38532</v>
      </c>
      <c r="M685" s="9">
        <f t="shared" si="42"/>
        <v>10.881864424374546</v>
      </c>
      <c r="N685" s="3">
        <v>81430</v>
      </c>
      <c r="O685" s="3">
        <v>0</v>
      </c>
      <c r="P685" s="3">
        <v>620</v>
      </c>
      <c r="Q685" s="3">
        <v>82050</v>
      </c>
      <c r="R685" s="3">
        <v>0</v>
      </c>
      <c r="S685" s="3">
        <f t="shared" si="43"/>
        <v>82050</v>
      </c>
      <c r="T685" s="9">
        <f t="shared" si="40"/>
        <v>58.148689823278488</v>
      </c>
      <c r="U685" s="9">
        <f t="shared" si="41"/>
        <v>53.038391224862892</v>
      </c>
      <c r="V685" s="3">
        <v>1200</v>
      </c>
      <c r="W685" s="3">
        <v>3380</v>
      </c>
      <c r="X685" s="3">
        <v>3380</v>
      </c>
      <c r="Y685" s="3">
        <v>0</v>
      </c>
      <c r="Z685" s="3">
        <v>0</v>
      </c>
      <c r="AA685" s="3">
        <v>3380</v>
      </c>
    </row>
    <row r="686" spans="1:27" ht="23" customHeight="1" x14ac:dyDescent="0.4">
      <c r="A686" s="2">
        <v>124126</v>
      </c>
      <c r="B686" s="4" t="s">
        <v>342</v>
      </c>
      <c r="C686" s="8" t="s">
        <v>686</v>
      </c>
      <c r="D686" s="8" t="s">
        <v>937</v>
      </c>
      <c r="E686" s="8" t="s">
        <v>1271</v>
      </c>
      <c r="F686" s="8" t="s">
        <v>709</v>
      </c>
      <c r="G686" s="8" t="s">
        <v>738</v>
      </c>
      <c r="H686" s="8" t="s">
        <v>1181</v>
      </c>
      <c r="I686" s="8" t="s">
        <v>1181</v>
      </c>
      <c r="J686" s="8" t="s">
        <v>1181</v>
      </c>
      <c r="K686" s="3">
        <v>419558</v>
      </c>
      <c r="L686" s="3">
        <v>484882</v>
      </c>
      <c r="M686" s="9">
        <f t="shared" si="42"/>
        <v>13.472143738064107</v>
      </c>
      <c r="N686" s="3">
        <v>1231600</v>
      </c>
      <c r="O686" s="3">
        <v>0</v>
      </c>
      <c r="P686" s="3">
        <v>1020000</v>
      </c>
      <c r="Q686" s="3">
        <v>2251600</v>
      </c>
      <c r="R686" s="3">
        <v>0</v>
      </c>
      <c r="S686" s="3">
        <f t="shared" si="43"/>
        <v>2251600</v>
      </c>
      <c r="T686" s="9">
        <f t="shared" si="40"/>
        <v>81.366228459761942</v>
      </c>
      <c r="U686" s="9">
        <f t="shared" si="41"/>
        <v>78.465002664771717</v>
      </c>
      <c r="V686" s="3">
        <v>2170</v>
      </c>
      <c r="W686" s="3">
        <v>6000</v>
      </c>
      <c r="X686" s="3">
        <v>6000</v>
      </c>
      <c r="Y686" s="3">
        <v>0</v>
      </c>
      <c r="Z686" s="3">
        <v>0</v>
      </c>
      <c r="AA686" s="3">
        <v>6000</v>
      </c>
    </row>
    <row r="687" spans="1:27" ht="24" customHeight="1" x14ac:dyDescent="0.4">
      <c r="A687" s="2">
        <v>124128</v>
      </c>
      <c r="B687" s="4" t="s">
        <v>1039</v>
      </c>
      <c r="C687" s="8" t="s">
        <v>686</v>
      </c>
      <c r="D687" s="8" t="s">
        <v>937</v>
      </c>
      <c r="E687" s="8" t="s">
        <v>1271</v>
      </c>
      <c r="F687" s="8" t="s">
        <v>709</v>
      </c>
      <c r="G687" s="8" t="s">
        <v>738</v>
      </c>
      <c r="H687" s="8" t="s">
        <v>1181</v>
      </c>
      <c r="I687" s="8" t="s">
        <v>1181</v>
      </c>
      <c r="J687" s="8" t="s">
        <v>1181</v>
      </c>
      <c r="K687" s="3">
        <v>0</v>
      </c>
      <c r="L687" s="3">
        <v>45000</v>
      </c>
      <c r="M687" s="9">
        <f t="shared" si="42"/>
        <v>100</v>
      </c>
      <c r="N687" s="3">
        <v>107722</v>
      </c>
      <c r="O687" s="3">
        <v>0</v>
      </c>
      <c r="P687" s="3">
        <v>3000</v>
      </c>
      <c r="Q687" s="3">
        <v>110722</v>
      </c>
      <c r="R687" s="3">
        <v>0</v>
      </c>
      <c r="S687" s="3">
        <f t="shared" si="43"/>
        <v>110722</v>
      </c>
      <c r="T687" s="9">
        <f t="shared" si="40"/>
        <v>100</v>
      </c>
      <c r="U687" s="9">
        <f t="shared" si="41"/>
        <v>59.35767056230921</v>
      </c>
      <c r="V687" s="3">
        <v>0</v>
      </c>
      <c r="W687" s="3">
        <v>0</v>
      </c>
      <c r="X687" s="3">
        <v>2500</v>
      </c>
      <c r="Y687" s="3">
        <v>0</v>
      </c>
      <c r="Z687" s="3">
        <v>0</v>
      </c>
      <c r="AA687" s="3">
        <v>2500</v>
      </c>
    </row>
    <row r="688" spans="1:27" ht="25.05" customHeight="1" x14ac:dyDescent="0.4">
      <c r="A688" s="2">
        <v>124130</v>
      </c>
      <c r="B688" s="4" t="s">
        <v>1040</v>
      </c>
      <c r="C688" s="8" t="s">
        <v>686</v>
      </c>
      <c r="D688" s="8" t="s">
        <v>937</v>
      </c>
      <c r="E688" s="8" t="s">
        <v>689</v>
      </c>
      <c r="F688" s="8" t="s">
        <v>1323</v>
      </c>
      <c r="G688" s="8" t="s">
        <v>738</v>
      </c>
      <c r="H688" s="8" t="s">
        <v>1181</v>
      </c>
      <c r="I688" s="8" t="s">
        <v>1181</v>
      </c>
      <c r="J688" s="8" t="s">
        <v>1181</v>
      </c>
      <c r="K688" s="3">
        <v>10526</v>
      </c>
      <c r="L688" s="3">
        <v>16239</v>
      </c>
      <c r="M688" s="9">
        <f t="shared" si="42"/>
        <v>35.180737730155798</v>
      </c>
      <c r="N688" s="3">
        <v>34932</v>
      </c>
      <c r="O688" s="3">
        <v>0</v>
      </c>
      <c r="P688" s="3">
        <v>0</v>
      </c>
      <c r="Q688" s="3">
        <v>34932</v>
      </c>
      <c r="R688" s="3">
        <v>0</v>
      </c>
      <c r="S688" s="3">
        <f t="shared" si="43"/>
        <v>34932</v>
      </c>
      <c r="T688" s="9">
        <f t="shared" si="40"/>
        <v>69.867170502690939</v>
      </c>
      <c r="U688" s="9">
        <f t="shared" si="41"/>
        <v>53.512538646513228</v>
      </c>
      <c r="V688" s="3">
        <v>0</v>
      </c>
      <c r="W688" s="3">
        <v>0</v>
      </c>
      <c r="X688" s="3">
        <v>0</v>
      </c>
      <c r="Y688" s="3">
        <v>0</v>
      </c>
      <c r="Z688" s="3">
        <v>0</v>
      </c>
      <c r="AA688" s="3">
        <v>0</v>
      </c>
    </row>
    <row r="689" spans="1:27" ht="24" customHeight="1" x14ac:dyDescent="0.4">
      <c r="A689" s="2">
        <v>124131</v>
      </c>
      <c r="B689" s="4" t="s">
        <v>1041</v>
      </c>
      <c r="C689" s="8" t="s">
        <v>686</v>
      </c>
      <c r="D689" s="8" t="s">
        <v>937</v>
      </c>
      <c r="E689" s="8" t="s">
        <v>1271</v>
      </c>
      <c r="F689" s="8" t="s">
        <v>709</v>
      </c>
      <c r="G689" s="8" t="s">
        <v>738</v>
      </c>
      <c r="H689" s="8" t="s">
        <v>1181</v>
      </c>
      <c r="I689" s="8" t="s">
        <v>1181</v>
      </c>
      <c r="J689" s="8" t="s">
        <v>1181</v>
      </c>
      <c r="K689" s="3">
        <v>8783</v>
      </c>
      <c r="L689" s="3">
        <v>12567</v>
      </c>
      <c r="M689" s="9">
        <f t="shared" si="42"/>
        <v>30.110607145699053</v>
      </c>
      <c r="N689" s="3">
        <v>29181</v>
      </c>
      <c r="O689" s="3">
        <v>0</v>
      </c>
      <c r="P689" s="3">
        <v>1000</v>
      </c>
      <c r="Q689" s="3">
        <v>30181</v>
      </c>
      <c r="R689" s="3">
        <v>0</v>
      </c>
      <c r="S689" s="3">
        <f t="shared" si="43"/>
        <v>30181</v>
      </c>
      <c r="T689" s="9">
        <f t="shared" si="40"/>
        <v>70.898909910208403</v>
      </c>
      <c r="U689" s="9">
        <f t="shared" si="41"/>
        <v>58.361220635499159</v>
      </c>
      <c r="V689" s="3">
        <v>0</v>
      </c>
      <c r="W689" s="3">
        <v>0</v>
      </c>
      <c r="X689" s="3">
        <v>0</v>
      </c>
      <c r="Y689" s="3">
        <v>0</v>
      </c>
      <c r="Z689" s="3">
        <v>0</v>
      </c>
      <c r="AA689" s="3">
        <v>0</v>
      </c>
    </row>
    <row r="690" spans="1:27" ht="24" customHeight="1" x14ac:dyDescent="0.4">
      <c r="A690" s="2">
        <v>124132</v>
      </c>
      <c r="B690" s="4" t="s">
        <v>1042</v>
      </c>
      <c r="C690" s="8" t="s">
        <v>686</v>
      </c>
      <c r="D690" s="8" t="s">
        <v>937</v>
      </c>
      <c r="E690" s="8" t="s">
        <v>689</v>
      </c>
      <c r="F690" s="8" t="s">
        <v>1323</v>
      </c>
      <c r="G690" s="8" t="s">
        <v>738</v>
      </c>
      <c r="H690" s="8" t="s">
        <v>1181</v>
      </c>
      <c r="I690" s="8" t="s">
        <v>1181</v>
      </c>
      <c r="J690" s="8" t="s">
        <v>1181</v>
      </c>
      <c r="K690" s="3">
        <v>34988</v>
      </c>
      <c r="L690" s="3">
        <v>59060</v>
      </c>
      <c r="M690" s="9">
        <f t="shared" si="42"/>
        <v>40.758550626481544</v>
      </c>
      <c r="N690" s="3">
        <v>149493</v>
      </c>
      <c r="O690" s="3">
        <v>0</v>
      </c>
      <c r="P690" s="3">
        <v>600</v>
      </c>
      <c r="Q690" s="3">
        <v>150093</v>
      </c>
      <c r="R690" s="3">
        <v>0</v>
      </c>
      <c r="S690" s="3">
        <f t="shared" si="43"/>
        <v>150093</v>
      </c>
      <c r="T690" s="9">
        <f t="shared" si="40"/>
        <v>76.689119412630831</v>
      </c>
      <c r="U690" s="9">
        <f t="shared" si="41"/>
        <v>60.651063007601955</v>
      </c>
      <c r="V690" s="3">
        <v>0</v>
      </c>
      <c r="W690" s="3">
        <v>0</v>
      </c>
      <c r="X690" s="3">
        <v>0</v>
      </c>
      <c r="Y690" s="3">
        <v>0</v>
      </c>
      <c r="Z690" s="3">
        <v>0</v>
      </c>
      <c r="AA690" s="3">
        <v>0</v>
      </c>
    </row>
    <row r="691" spans="1:27" ht="25.05" customHeight="1" x14ac:dyDescent="0.4">
      <c r="A691" s="2">
        <v>124133</v>
      </c>
      <c r="B691" s="4" t="s">
        <v>1043</v>
      </c>
      <c r="C691" s="8" t="s">
        <v>686</v>
      </c>
      <c r="D691" s="8" t="s">
        <v>937</v>
      </c>
      <c r="E691" s="8" t="s">
        <v>1271</v>
      </c>
      <c r="F691" s="8" t="s">
        <v>1324</v>
      </c>
      <c r="G691" s="8" t="s">
        <v>738</v>
      </c>
      <c r="H691" s="8" t="s">
        <v>1181</v>
      </c>
      <c r="I691" s="8" t="s">
        <v>1181</v>
      </c>
      <c r="J691" s="8" t="s">
        <v>1181</v>
      </c>
      <c r="K691" s="3">
        <v>27392</v>
      </c>
      <c r="L691" s="3">
        <v>35975</v>
      </c>
      <c r="M691" s="9">
        <f t="shared" si="42"/>
        <v>23.858234885337041</v>
      </c>
      <c r="N691" s="3">
        <v>84841</v>
      </c>
      <c r="O691" s="3">
        <v>0</v>
      </c>
      <c r="P691" s="3">
        <v>500</v>
      </c>
      <c r="Q691" s="3">
        <v>85341</v>
      </c>
      <c r="R691" s="3">
        <v>0</v>
      </c>
      <c r="S691" s="3">
        <f t="shared" si="43"/>
        <v>85341</v>
      </c>
      <c r="T691" s="9">
        <f t="shared" si="40"/>
        <v>67.902883725290309</v>
      </c>
      <c r="U691" s="9">
        <f t="shared" si="41"/>
        <v>57.845584185795808</v>
      </c>
      <c r="V691" s="3">
        <v>0</v>
      </c>
      <c r="W691" s="3">
        <v>0</v>
      </c>
      <c r="X691" s="3">
        <v>0</v>
      </c>
      <c r="Y691" s="3">
        <v>0</v>
      </c>
      <c r="Z691" s="3">
        <v>0</v>
      </c>
      <c r="AA691" s="3">
        <v>0</v>
      </c>
    </row>
    <row r="692" spans="1:27" ht="24" customHeight="1" x14ac:dyDescent="0.4">
      <c r="A692" s="2">
        <v>124134</v>
      </c>
      <c r="B692" s="4" t="s">
        <v>1340</v>
      </c>
      <c r="C692" s="8" t="s">
        <v>686</v>
      </c>
      <c r="D692" s="8" t="s">
        <v>937</v>
      </c>
      <c r="E692" s="8" t="s">
        <v>689</v>
      </c>
      <c r="F692" s="8" t="s">
        <v>1323</v>
      </c>
      <c r="G692" s="8" t="s">
        <v>738</v>
      </c>
      <c r="H692" s="8" t="s">
        <v>1181</v>
      </c>
      <c r="I692" s="8" t="s">
        <v>1181</v>
      </c>
      <c r="J692" s="8" t="s">
        <v>1181</v>
      </c>
      <c r="K692" s="3">
        <v>5566</v>
      </c>
      <c r="L692" s="3">
        <v>10000</v>
      </c>
      <c r="M692" s="9">
        <f t="shared" si="42"/>
        <v>44.34</v>
      </c>
      <c r="N692" s="3">
        <v>13000</v>
      </c>
      <c r="O692" s="3">
        <v>0</v>
      </c>
      <c r="P692" s="3">
        <v>1000</v>
      </c>
      <c r="Q692" s="3">
        <v>14000</v>
      </c>
      <c r="R692" s="3">
        <v>0</v>
      </c>
      <c r="S692" s="3">
        <f t="shared" si="43"/>
        <v>14000</v>
      </c>
      <c r="T692" s="9">
        <f t="shared" si="40"/>
        <v>60.24285714285714</v>
      </c>
      <c r="U692" s="9">
        <f t="shared" si="41"/>
        <v>28.571428571428569</v>
      </c>
      <c r="V692" s="3">
        <v>0</v>
      </c>
      <c r="W692" s="3">
        <v>0</v>
      </c>
      <c r="X692" s="3">
        <v>0</v>
      </c>
      <c r="Y692" s="3">
        <v>0</v>
      </c>
      <c r="Z692" s="3">
        <v>0</v>
      </c>
      <c r="AA692" s="3">
        <v>0</v>
      </c>
    </row>
    <row r="693" spans="1:27" ht="25.05" customHeight="1" x14ac:dyDescent="0.4">
      <c r="A693" s="2">
        <v>124200</v>
      </c>
      <c r="B693" s="4" t="s">
        <v>1044</v>
      </c>
      <c r="C693" s="8" t="s">
        <v>686</v>
      </c>
      <c r="D693" s="8" t="s">
        <v>937</v>
      </c>
      <c r="E693" s="8" t="s">
        <v>1271</v>
      </c>
      <c r="F693" s="8" t="s">
        <v>709</v>
      </c>
      <c r="G693" s="8" t="s">
        <v>738</v>
      </c>
      <c r="H693" s="8" t="s">
        <v>1181</v>
      </c>
      <c r="I693" s="8" t="s">
        <v>1181</v>
      </c>
      <c r="J693" s="8" t="s">
        <v>1181</v>
      </c>
      <c r="K693" s="3">
        <v>6935551</v>
      </c>
      <c r="L693" s="3">
        <v>8561119</v>
      </c>
      <c r="M693" s="9">
        <f t="shared" si="42"/>
        <v>18.98779820722034</v>
      </c>
      <c r="N693" s="3">
        <v>21745243</v>
      </c>
      <c r="O693" s="3">
        <v>0</v>
      </c>
      <c r="P693" s="3">
        <v>20052000</v>
      </c>
      <c r="Q693" s="3">
        <v>41797243</v>
      </c>
      <c r="R693" s="3">
        <v>0</v>
      </c>
      <c r="S693" s="3">
        <f t="shared" si="43"/>
        <v>41797243</v>
      </c>
      <c r="T693" s="9">
        <f t="shared" si="40"/>
        <v>83.406678282584338</v>
      </c>
      <c r="U693" s="9">
        <f t="shared" si="41"/>
        <v>79.517503104211912</v>
      </c>
      <c r="V693" s="3">
        <v>539980</v>
      </c>
      <c r="W693" s="3">
        <v>562300</v>
      </c>
      <c r="X693" s="3">
        <v>496000</v>
      </c>
      <c r="Y693" s="3">
        <v>0</v>
      </c>
      <c r="Z693" s="3">
        <v>0</v>
      </c>
      <c r="AA693" s="3">
        <v>496000</v>
      </c>
    </row>
    <row r="694" spans="1:27" ht="24" customHeight="1" x14ac:dyDescent="0.4">
      <c r="A694" s="2">
        <v>124201</v>
      </c>
      <c r="B694" s="4" t="s">
        <v>1045</v>
      </c>
      <c r="C694" s="8" t="s">
        <v>686</v>
      </c>
      <c r="D694" s="8" t="s">
        <v>937</v>
      </c>
      <c r="E694" s="8" t="s">
        <v>1271</v>
      </c>
      <c r="F694" s="8" t="s">
        <v>709</v>
      </c>
      <c r="G694" s="8" t="s">
        <v>738</v>
      </c>
      <c r="H694" s="8" t="s">
        <v>1181</v>
      </c>
      <c r="I694" s="8" t="s">
        <v>1181</v>
      </c>
      <c r="J694" s="8" t="s">
        <v>1181</v>
      </c>
      <c r="K694" s="3">
        <v>519071</v>
      </c>
      <c r="L694" s="3">
        <v>637969</v>
      </c>
      <c r="M694" s="9">
        <f t="shared" si="42"/>
        <v>18.636955714149121</v>
      </c>
      <c r="N694" s="3">
        <v>1620441</v>
      </c>
      <c r="O694" s="3">
        <v>0</v>
      </c>
      <c r="P694" s="3">
        <v>1400000</v>
      </c>
      <c r="Q694" s="3">
        <v>3020441</v>
      </c>
      <c r="R694" s="3">
        <v>0</v>
      </c>
      <c r="S694" s="3">
        <f t="shared" si="43"/>
        <v>3020441</v>
      </c>
      <c r="T694" s="9">
        <f t="shared" si="40"/>
        <v>82.814728047990343</v>
      </c>
      <c r="U694" s="9">
        <f t="shared" si="41"/>
        <v>78.878283005693532</v>
      </c>
      <c r="V694" s="3">
        <v>5000</v>
      </c>
      <c r="W694" s="3">
        <v>13100</v>
      </c>
      <c r="X694" s="3">
        <v>15000</v>
      </c>
      <c r="Y694" s="3">
        <v>0</v>
      </c>
      <c r="Z694" s="3">
        <v>0</v>
      </c>
      <c r="AA694" s="3">
        <v>15000</v>
      </c>
    </row>
    <row r="695" spans="1:27" ht="25.05" customHeight="1" x14ac:dyDescent="0.4">
      <c r="A695" s="2">
        <v>124202</v>
      </c>
      <c r="B695" s="4" t="s">
        <v>1046</v>
      </c>
      <c r="C695" s="8" t="s">
        <v>686</v>
      </c>
      <c r="D695" s="8" t="s">
        <v>937</v>
      </c>
      <c r="E695" s="8" t="s">
        <v>1271</v>
      </c>
      <c r="F695" s="8" t="s">
        <v>709</v>
      </c>
      <c r="G695" s="8" t="s">
        <v>738</v>
      </c>
      <c r="H695" s="8" t="s">
        <v>1181</v>
      </c>
      <c r="I695" s="8" t="s">
        <v>1181</v>
      </c>
      <c r="J695" s="8" t="s">
        <v>1181</v>
      </c>
      <c r="K695" s="3">
        <v>2014965</v>
      </c>
      <c r="L695" s="3">
        <v>2522067</v>
      </c>
      <c r="M695" s="9">
        <f t="shared" si="42"/>
        <v>20.106603036319019</v>
      </c>
      <c r="N695" s="3">
        <v>6212507</v>
      </c>
      <c r="O695" s="3">
        <v>0</v>
      </c>
      <c r="P695" s="3">
        <v>630000</v>
      </c>
      <c r="Q695" s="3">
        <v>6842507</v>
      </c>
      <c r="R695" s="3">
        <v>0</v>
      </c>
      <c r="S695" s="3">
        <f t="shared" si="43"/>
        <v>6842507</v>
      </c>
      <c r="T695" s="9">
        <f t="shared" si="40"/>
        <v>70.552240574982235</v>
      </c>
      <c r="U695" s="9">
        <f t="shared" si="41"/>
        <v>63.141184948732977</v>
      </c>
      <c r="V695" s="3">
        <v>25798</v>
      </c>
      <c r="W695" s="3">
        <v>100400</v>
      </c>
      <c r="X695" s="3">
        <v>142000</v>
      </c>
      <c r="Y695" s="3">
        <v>0</v>
      </c>
      <c r="Z695" s="3">
        <v>0</v>
      </c>
      <c r="AA695" s="3">
        <v>142000</v>
      </c>
    </row>
    <row r="696" spans="1:27" ht="24" customHeight="1" x14ac:dyDescent="0.4">
      <c r="A696" s="2">
        <v>124203</v>
      </c>
      <c r="B696" s="4" t="s">
        <v>1047</v>
      </c>
      <c r="C696" s="8" t="s">
        <v>686</v>
      </c>
      <c r="D696" s="8" t="s">
        <v>937</v>
      </c>
      <c r="E696" s="8" t="s">
        <v>689</v>
      </c>
      <c r="F696" s="8" t="s">
        <v>1323</v>
      </c>
      <c r="G696" s="8" t="s">
        <v>738</v>
      </c>
      <c r="H696" s="8" t="s">
        <v>1181</v>
      </c>
      <c r="I696" s="8" t="s">
        <v>1181</v>
      </c>
      <c r="J696" s="8" t="s">
        <v>1181</v>
      </c>
      <c r="K696" s="3">
        <v>38080</v>
      </c>
      <c r="L696" s="3">
        <v>39125</v>
      </c>
      <c r="M696" s="9">
        <f t="shared" si="42"/>
        <v>2.670926517571885</v>
      </c>
      <c r="N696" s="3">
        <v>50862</v>
      </c>
      <c r="O696" s="3">
        <v>0</v>
      </c>
      <c r="P696" s="3">
        <v>0</v>
      </c>
      <c r="Q696" s="3">
        <v>50862</v>
      </c>
      <c r="R696" s="3">
        <v>0</v>
      </c>
      <c r="S696" s="3">
        <f t="shared" si="43"/>
        <v>50862</v>
      </c>
      <c r="T696" s="9">
        <f t="shared" si="40"/>
        <v>25.13074593999449</v>
      </c>
      <c r="U696" s="9">
        <f t="shared" si="41"/>
        <v>23.076166882938146</v>
      </c>
      <c r="V696" s="3">
        <v>35400</v>
      </c>
      <c r="W696" s="3">
        <v>129900</v>
      </c>
      <c r="X696" s="3">
        <v>154700</v>
      </c>
      <c r="Y696" s="3">
        <v>0</v>
      </c>
      <c r="Z696" s="3">
        <v>0</v>
      </c>
      <c r="AA696" s="3">
        <v>154700</v>
      </c>
    </row>
    <row r="697" spans="1:27" ht="25.05" customHeight="1" x14ac:dyDescent="0.4">
      <c r="A697" s="2">
        <v>124204</v>
      </c>
      <c r="B697" s="4" t="s">
        <v>1048</v>
      </c>
      <c r="C697" s="8" t="s">
        <v>686</v>
      </c>
      <c r="D697" s="8" t="s">
        <v>937</v>
      </c>
      <c r="E697" s="8" t="s">
        <v>1271</v>
      </c>
      <c r="F697" s="8" t="s">
        <v>709</v>
      </c>
      <c r="G697" s="8" t="s">
        <v>738</v>
      </c>
      <c r="H697" s="8" t="s">
        <v>1181</v>
      </c>
      <c r="I697" s="8" t="s">
        <v>1181</v>
      </c>
      <c r="J697" s="8" t="s">
        <v>1181</v>
      </c>
      <c r="K697" s="3">
        <v>107117</v>
      </c>
      <c r="L697" s="3">
        <v>137648</v>
      </c>
      <c r="M697" s="9">
        <f t="shared" si="42"/>
        <v>22.180489364175287</v>
      </c>
      <c r="N697" s="3">
        <v>334187</v>
      </c>
      <c r="O697" s="3">
        <v>0</v>
      </c>
      <c r="P697" s="3">
        <v>8000</v>
      </c>
      <c r="Q697" s="3">
        <v>342187</v>
      </c>
      <c r="R697" s="3">
        <v>0</v>
      </c>
      <c r="S697" s="3">
        <f t="shared" si="43"/>
        <v>342187</v>
      </c>
      <c r="T697" s="9">
        <f t="shared" si="40"/>
        <v>68.696356085999767</v>
      </c>
      <c r="U697" s="9">
        <f t="shared" si="41"/>
        <v>59.774041678965006</v>
      </c>
      <c r="V697" s="3">
        <v>1000</v>
      </c>
      <c r="W697" s="3">
        <v>2860</v>
      </c>
      <c r="X697" s="3">
        <v>3600</v>
      </c>
      <c r="Y697" s="3">
        <v>0</v>
      </c>
      <c r="Z697" s="3">
        <v>0</v>
      </c>
      <c r="AA697" s="3">
        <v>3600</v>
      </c>
    </row>
    <row r="698" spans="1:27" ht="25.9" customHeight="1" x14ac:dyDescent="0.4">
      <c r="A698" s="2">
        <v>124205</v>
      </c>
      <c r="B698" s="4" t="s">
        <v>1287</v>
      </c>
      <c r="C698" s="8" t="s">
        <v>686</v>
      </c>
      <c r="D698" s="8" t="s">
        <v>937</v>
      </c>
      <c r="E698" s="8" t="s">
        <v>689</v>
      </c>
      <c r="F698" s="8" t="s">
        <v>1323</v>
      </c>
      <c r="G698" s="8" t="s">
        <v>738</v>
      </c>
      <c r="H698" s="8" t="s">
        <v>1181</v>
      </c>
      <c r="I698" s="8" t="s">
        <v>1181</v>
      </c>
      <c r="J698" s="8" t="s">
        <v>1181</v>
      </c>
      <c r="K698" s="3">
        <v>0</v>
      </c>
      <c r="L698" s="3">
        <v>10000</v>
      </c>
      <c r="M698" s="9">
        <f t="shared" si="42"/>
        <v>100</v>
      </c>
      <c r="N698" s="3">
        <v>13000</v>
      </c>
      <c r="O698" s="3">
        <v>0</v>
      </c>
      <c r="P698" s="3">
        <v>0</v>
      </c>
      <c r="Q698" s="3">
        <v>13000</v>
      </c>
      <c r="R698" s="3">
        <v>0</v>
      </c>
      <c r="S698" s="3">
        <f t="shared" si="43"/>
        <v>13000</v>
      </c>
      <c r="T698" s="9">
        <f t="shared" si="40"/>
        <v>100</v>
      </c>
      <c r="U698" s="9">
        <f t="shared" si="41"/>
        <v>23.076923076923077</v>
      </c>
      <c r="V698" s="3">
        <v>0</v>
      </c>
      <c r="W698" s="3">
        <v>0</v>
      </c>
      <c r="X698" s="3">
        <v>0</v>
      </c>
      <c r="Y698" s="3">
        <v>0</v>
      </c>
      <c r="Z698" s="3">
        <v>0</v>
      </c>
      <c r="AA698" s="3">
        <v>0</v>
      </c>
    </row>
    <row r="699" spans="1:27" ht="25.05" customHeight="1" x14ac:dyDescent="0.4">
      <c r="A699" s="2">
        <v>124210</v>
      </c>
      <c r="B699" s="4" t="s">
        <v>1285</v>
      </c>
      <c r="C699" s="8" t="s">
        <v>686</v>
      </c>
      <c r="D699" s="8" t="s">
        <v>937</v>
      </c>
      <c r="E699" s="8" t="s">
        <v>1271</v>
      </c>
      <c r="F699" s="8" t="s">
        <v>709</v>
      </c>
      <c r="G699" s="8" t="s">
        <v>738</v>
      </c>
      <c r="H699" s="8" t="s">
        <v>1181</v>
      </c>
      <c r="I699" s="8" t="s">
        <v>1181</v>
      </c>
      <c r="J699" s="8" t="s">
        <v>1181</v>
      </c>
      <c r="K699" s="3">
        <v>82617</v>
      </c>
      <c r="L699" s="3">
        <v>82049</v>
      </c>
      <c r="M699" s="9">
        <f t="shared" si="42"/>
        <v>-0.69226925373861958</v>
      </c>
      <c r="N699" s="3">
        <v>177004</v>
      </c>
      <c r="O699" s="3">
        <v>0</v>
      </c>
      <c r="P699" s="3">
        <v>0</v>
      </c>
      <c r="Q699" s="3">
        <v>177004</v>
      </c>
      <c r="R699" s="3">
        <v>0</v>
      </c>
      <c r="S699" s="3">
        <f t="shared" si="43"/>
        <v>177004</v>
      </c>
      <c r="T699" s="9">
        <f t="shared" si="40"/>
        <v>53.324783620709141</v>
      </c>
      <c r="U699" s="9">
        <f t="shared" si="41"/>
        <v>53.645680323608502</v>
      </c>
      <c r="V699" s="3">
        <v>1200</v>
      </c>
      <c r="W699" s="3">
        <v>3380</v>
      </c>
      <c r="X699" s="3">
        <v>3380</v>
      </c>
      <c r="Y699" s="3">
        <v>0</v>
      </c>
      <c r="Z699" s="3">
        <v>0</v>
      </c>
      <c r="AA699" s="3">
        <v>3380</v>
      </c>
    </row>
    <row r="700" spans="1:27" ht="24" customHeight="1" x14ac:dyDescent="0.4">
      <c r="A700" s="2">
        <v>124211</v>
      </c>
      <c r="B700" s="4" t="s">
        <v>1286</v>
      </c>
      <c r="C700" s="8" t="s">
        <v>686</v>
      </c>
      <c r="D700" s="8" t="s">
        <v>937</v>
      </c>
      <c r="E700" s="8" t="s">
        <v>689</v>
      </c>
      <c r="F700" s="8" t="s">
        <v>1323</v>
      </c>
      <c r="G700" s="8" t="s">
        <v>738</v>
      </c>
      <c r="H700" s="8" t="s">
        <v>1181</v>
      </c>
      <c r="I700" s="8" t="s">
        <v>1181</v>
      </c>
      <c r="J700" s="8" t="s">
        <v>1181</v>
      </c>
      <c r="K700" s="3">
        <v>74485</v>
      </c>
      <c r="L700" s="3">
        <v>71300</v>
      </c>
      <c r="M700" s="9">
        <f t="shared" si="42"/>
        <v>-4.4670406732117813</v>
      </c>
      <c r="N700" s="3">
        <v>92690</v>
      </c>
      <c r="O700" s="3">
        <v>0</v>
      </c>
      <c r="P700" s="3">
        <v>0</v>
      </c>
      <c r="Q700" s="3">
        <v>92690</v>
      </c>
      <c r="R700" s="3">
        <v>0</v>
      </c>
      <c r="S700" s="3">
        <f t="shared" si="43"/>
        <v>92690</v>
      </c>
      <c r="T700" s="9">
        <f t="shared" si="40"/>
        <v>19.640737943683245</v>
      </c>
      <c r="U700" s="9">
        <f t="shared" si="41"/>
        <v>23.076923076923077</v>
      </c>
      <c r="V700" s="3">
        <v>0</v>
      </c>
      <c r="W700" s="3">
        <v>0</v>
      </c>
      <c r="X700" s="3">
        <v>0</v>
      </c>
      <c r="Y700" s="3">
        <v>0</v>
      </c>
      <c r="Z700" s="3">
        <v>0</v>
      </c>
      <c r="AA700" s="3">
        <v>0</v>
      </c>
    </row>
    <row r="701" spans="1:27" ht="24" customHeight="1" x14ac:dyDescent="0.4">
      <c r="A701" s="2">
        <v>124212</v>
      </c>
      <c r="B701" s="4" t="s">
        <v>1049</v>
      </c>
      <c r="C701" s="8" t="s">
        <v>686</v>
      </c>
      <c r="D701" s="8" t="s">
        <v>937</v>
      </c>
      <c r="E701" s="8" t="s">
        <v>1271</v>
      </c>
      <c r="F701" s="8" t="s">
        <v>709</v>
      </c>
      <c r="G701" s="8" t="s">
        <v>738</v>
      </c>
      <c r="H701" s="8" t="s">
        <v>1181</v>
      </c>
      <c r="I701" s="8" t="s">
        <v>1181</v>
      </c>
      <c r="J701" s="8" t="s">
        <v>1181</v>
      </c>
      <c r="K701" s="3">
        <v>281851</v>
      </c>
      <c r="L701" s="3">
        <v>356888</v>
      </c>
      <c r="M701" s="9">
        <f t="shared" si="42"/>
        <v>21.02536369953599</v>
      </c>
      <c r="N701" s="3">
        <v>906496</v>
      </c>
      <c r="O701" s="3">
        <v>0</v>
      </c>
      <c r="P701" s="3">
        <v>532400</v>
      </c>
      <c r="Q701" s="3">
        <v>1438896</v>
      </c>
      <c r="R701" s="3">
        <v>0</v>
      </c>
      <c r="S701" s="3">
        <f t="shared" si="43"/>
        <v>1438896</v>
      </c>
      <c r="T701" s="9">
        <f t="shared" si="40"/>
        <v>80.411996419477148</v>
      </c>
      <c r="U701" s="9">
        <f t="shared" si="41"/>
        <v>75.19709555103357</v>
      </c>
      <c r="V701" s="3">
        <v>1400</v>
      </c>
      <c r="W701" s="3">
        <v>4000</v>
      </c>
      <c r="X701" s="3">
        <v>5000</v>
      </c>
      <c r="Y701" s="3">
        <v>0</v>
      </c>
      <c r="Z701" s="3">
        <v>0</v>
      </c>
      <c r="AA701" s="3">
        <v>5000</v>
      </c>
    </row>
    <row r="702" spans="1:27" ht="25.05" customHeight="1" x14ac:dyDescent="0.4">
      <c r="A702" s="2">
        <v>124213</v>
      </c>
      <c r="B702" s="4" t="s">
        <v>1050</v>
      </c>
      <c r="C702" s="8" t="s">
        <v>686</v>
      </c>
      <c r="D702" s="8" t="s">
        <v>937</v>
      </c>
      <c r="E702" s="8" t="s">
        <v>1271</v>
      </c>
      <c r="F702" s="8" t="s">
        <v>709</v>
      </c>
      <c r="G702" s="8" t="s">
        <v>738</v>
      </c>
      <c r="H702" s="8" t="s">
        <v>1181</v>
      </c>
      <c r="I702" s="8" t="s">
        <v>1181</v>
      </c>
      <c r="J702" s="8" t="s">
        <v>1181</v>
      </c>
      <c r="K702" s="3">
        <v>18970</v>
      </c>
      <c r="L702" s="3">
        <v>27188</v>
      </c>
      <c r="M702" s="9">
        <f t="shared" si="42"/>
        <v>30.226570545829041</v>
      </c>
      <c r="N702" s="3">
        <v>71066</v>
      </c>
      <c r="O702" s="3">
        <v>0</v>
      </c>
      <c r="P702" s="3">
        <v>1600</v>
      </c>
      <c r="Q702" s="3">
        <v>72666</v>
      </c>
      <c r="R702" s="3">
        <v>0</v>
      </c>
      <c r="S702" s="3">
        <f t="shared" si="43"/>
        <v>72666</v>
      </c>
      <c r="T702" s="9">
        <f t="shared" si="40"/>
        <v>73.894255910604684</v>
      </c>
      <c r="U702" s="9">
        <f t="shared" si="41"/>
        <v>62.584977843833435</v>
      </c>
      <c r="V702" s="3">
        <v>350</v>
      </c>
      <c r="W702" s="3">
        <v>1000</v>
      </c>
      <c r="X702" s="3">
        <v>2500</v>
      </c>
      <c r="Y702" s="3">
        <v>0</v>
      </c>
      <c r="Z702" s="3">
        <v>0</v>
      </c>
      <c r="AA702" s="3">
        <v>2500</v>
      </c>
    </row>
    <row r="703" spans="1:27" ht="24" customHeight="1" x14ac:dyDescent="0.4">
      <c r="A703" s="2">
        <v>124215</v>
      </c>
      <c r="B703" s="4" t="s">
        <v>1288</v>
      </c>
      <c r="C703" s="8" t="s">
        <v>686</v>
      </c>
      <c r="D703" s="8" t="s">
        <v>937</v>
      </c>
      <c r="E703" s="8" t="s">
        <v>689</v>
      </c>
      <c r="F703" s="8" t="s">
        <v>1323</v>
      </c>
      <c r="G703" s="8" t="s">
        <v>738</v>
      </c>
      <c r="H703" s="8" t="s">
        <v>1181</v>
      </c>
      <c r="I703" s="8" t="s">
        <v>1181</v>
      </c>
      <c r="J703" s="8" t="s">
        <v>1181</v>
      </c>
      <c r="K703" s="3">
        <v>5850</v>
      </c>
      <c r="L703" s="3">
        <v>13400</v>
      </c>
      <c r="M703" s="9">
        <f t="shared" si="42"/>
        <v>56.343283582089555</v>
      </c>
      <c r="N703" s="3">
        <v>17420</v>
      </c>
      <c r="O703" s="3">
        <v>0</v>
      </c>
      <c r="P703" s="3">
        <v>0</v>
      </c>
      <c r="Q703" s="3">
        <v>17420</v>
      </c>
      <c r="R703" s="3">
        <v>0</v>
      </c>
      <c r="S703" s="3">
        <f t="shared" si="43"/>
        <v>17420</v>
      </c>
      <c r="T703" s="9">
        <f t="shared" si="40"/>
        <v>66.417910447761201</v>
      </c>
      <c r="U703" s="9">
        <f t="shared" si="41"/>
        <v>23.076923076923077</v>
      </c>
      <c r="V703" s="3">
        <v>0</v>
      </c>
      <c r="W703" s="3">
        <v>0</v>
      </c>
      <c r="X703" s="3">
        <v>0</v>
      </c>
      <c r="Y703" s="3">
        <v>0</v>
      </c>
      <c r="Z703" s="3">
        <v>0</v>
      </c>
      <c r="AA703" s="3">
        <v>0</v>
      </c>
    </row>
    <row r="704" spans="1:27" ht="25.05" customHeight="1" x14ac:dyDescent="0.4">
      <c r="A704" s="2">
        <v>124216</v>
      </c>
      <c r="B704" s="4" t="s">
        <v>1289</v>
      </c>
      <c r="C704" s="8" t="s">
        <v>686</v>
      </c>
      <c r="D704" s="8" t="s">
        <v>937</v>
      </c>
      <c r="E704" s="8" t="s">
        <v>689</v>
      </c>
      <c r="F704" s="8" t="s">
        <v>1323</v>
      </c>
      <c r="G704" s="8" t="s">
        <v>738</v>
      </c>
      <c r="H704" s="8" t="s">
        <v>1181</v>
      </c>
      <c r="I704" s="8" t="s">
        <v>1181</v>
      </c>
      <c r="J704" s="8" t="s">
        <v>1181</v>
      </c>
      <c r="K704" s="3">
        <v>3796</v>
      </c>
      <c r="L704" s="3">
        <v>10650</v>
      </c>
      <c r="M704" s="9">
        <f t="shared" si="42"/>
        <v>64.356807511737088</v>
      </c>
      <c r="N704" s="3">
        <v>26178</v>
      </c>
      <c r="O704" s="3">
        <v>0</v>
      </c>
      <c r="P704" s="3">
        <v>0</v>
      </c>
      <c r="Q704" s="3">
        <v>26178</v>
      </c>
      <c r="R704" s="3">
        <v>0</v>
      </c>
      <c r="S704" s="3">
        <f t="shared" si="43"/>
        <v>26178</v>
      </c>
      <c r="T704" s="9">
        <f t="shared" si="40"/>
        <v>85.499274199709689</v>
      </c>
      <c r="U704" s="9">
        <f t="shared" si="41"/>
        <v>59.316983726793495</v>
      </c>
      <c r="V704" s="3">
        <v>0</v>
      </c>
      <c r="W704" s="3">
        <v>0</v>
      </c>
      <c r="X704" s="3">
        <v>0</v>
      </c>
      <c r="Y704" s="3">
        <v>0</v>
      </c>
      <c r="Z704" s="3">
        <v>0</v>
      </c>
      <c r="AA704" s="3">
        <v>0</v>
      </c>
    </row>
    <row r="705" spans="1:27" ht="24" customHeight="1" x14ac:dyDescent="0.4">
      <c r="A705" s="2">
        <v>124217</v>
      </c>
      <c r="B705" s="4" t="s">
        <v>1290</v>
      </c>
      <c r="C705" s="8" t="s">
        <v>686</v>
      </c>
      <c r="D705" s="8" t="s">
        <v>937</v>
      </c>
      <c r="E705" s="8" t="s">
        <v>689</v>
      </c>
      <c r="F705" s="8" t="s">
        <v>1323</v>
      </c>
      <c r="G705" s="8" t="s">
        <v>738</v>
      </c>
      <c r="H705" s="8" t="s">
        <v>1181</v>
      </c>
      <c r="I705" s="8" t="s">
        <v>1181</v>
      </c>
      <c r="J705" s="8" t="s">
        <v>1181</v>
      </c>
      <c r="K705" s="3">
        <v>5233</v>
      </c>
      <c r="L705" s="3">
        <v>11700</v>
      </c>
      <c r="M705" s="9">
        <f t="shared" si="42"/>
        <v>55.273504273504273</v>
      </c>
      <c r="N705" s="3">
        <v>15210</v>
      </c>
      <c r="O705" s="3">
        <v>0</v>
      </c>
      <c r="P705" s="3">
        <v>0</v>
      </c>
      <c r="Q705" s="3">
        <v>15210</v>
      </c>
      <c r="R705" s="3">
        <v>0</v>
      </c>
      <c r="S705" s="3">
        <f t="shared" si="43"/>
        <v>15210</v>
      </c>
      <c r="T705" s="9">
        <f t="shared" si="40"/>
        <v>65.595003287310988</v>
      </c>
      <c r="U705" s="9">
        <f t="shared" si="41"/>
        <v>23.076923076923077</v>
      </c>
      <c r="V705" s="3">
        <v>0</v>
      </c>
      <c r="W705" s="3">
        <v>0</v>
      </c>
      <c r="X705" s="3">
        <v>0</v>
      </c>
      <c r="Y705" s="3">
        <v>0</v>
      </c>
      <c r="Z705" s="3">
        <v>0</v>
      </c>
      <c r="AA705" s="3">
        <v>0</v>
      </c>
    </row>
    <row r="706" spans="1:27" ht="24" customHeight="1" x14ac:dyDescent="0.4">
      <c r="A706" s="2">
        <v>124218</v>
      </c>
      <c r="B706" s="4" t="s">
        <v>1291</v>
      </c>
      <c r="C706" s="8" t="s">
        <v>686</v>
      </c>
      <c r="D706" s="8" t="s">
        <v>937</v>
      </c>
      <c r="E706" s="8" t="s">
        <v>689</v>
      </c>
      <c r="F706" s="8" t="s">
        <v>1323</v>
      </c>
      <c r="G706" s="8" t="s">
        <v>738</v>
      </c>
      <c r="H706" s="8" t="s">
        <v>1181</v>
      </c>
      <c r="I706" s="8" t="s">
        <v>1181</v>
      </c>
      <c r="J706" s="8" t="s">
        <v>1181</v>
      </c>
      <c r="K706" s="3">
        <v>0</v>
      </c>
      <c r="L706" s="3">
        <v>10000</v>
      </c>
      <c r="M706" s="9">
        <f t="shared" si="42"/>
        <v>100</v>
      </c>
      <c r="N706" s="3">
        <v>13000</v>
      </c>
      <c r="O706" s="3">
        <v>0</v>
      </c>
      <c r="P706" s="3">
        <v>0</v>
      </c>
      <c r="Q706" s="3">
        <v>13000</v>
      </c>
      <c r="R706" s="3">
        <v>0</v>
      </c>
      <c r="S706" s="3">
        <f t="shared" si="43"/>
        <v>13000</v>
      </c>
      <c r="T706" s="9">
        <f t="shared" ref="T706:T769" si="44">((S706-K706)/S706)*100</f>
        <v>100</v>
      </c>
      <c r="U706" s="9">
        <f t="shared" ref="U706:U769" si="45">((S706-L706)/S706)*100</f>
        <v>23.076923076923077</v>
      </c>
      <c r="V706" s="3">
        <v>0</v>
      </c>
      <c r="W706" s="3">
        <v>0</v>
      </c>
      <c r="X706" s="3">
        <v>0</v>
      </c>
      <c r="Y706" s="3">
        <v>0</v>
      </c>
      <c r="Z706" s="3">
        <v>0</v>
      </c>
      <c r="AA706" s="3">
        <v>0</v>
      </c>
    </row>
    <row r="707" spans="1:27" ht="25.05" customHeight="1" x14ac:dyDescent="0.4">
      <c r="A707" s="2">
        <v>124300</v>
      </c>
      <c r="B707" s="4" t="s">
        <v>1051</v>
      </c>
      <c r="C707" s="8" t="s">
        <v>686</v>
      </c>
      <c r="D707" s="8" t="s">
        <v>937</v>
      </c>
      <c r="E707" s="8" t="s">
        <v>1271</v>
      </c>
      <c r="F707" s="8" t="s">
        <v>709</v>
      </c>
      <c r="G707" s="8" t="s">
        <v>738</v>
      </c>
      <c r="H707" s="8" t="s">
        <v>1181</v>
      </c>
      <c r="I707" s="8" t="s">
        <v>1181</v>
      </c>
      <c r="J707" s="8" t="s">
        <v>1181</v>
      </c>
      <c r="K707" s="3">
        <v>4814906</v>
      </c>
      <c r="L707" s="3">
        <v>6262872</v>
      </c>
      <c r="M707" s="9">
        <f t="shared" ref="M707:M770" si="46">((L707-K707)/L707)*100</f>
        <v>23.119840226656397</v>
      </c>
      <c r="N707" s="3">
        <v>15907695</v>
      </c>
      <c r="O707" s="3">
        <v>0</v>
      </c>
      <c r="P707" s="3">
        <v>17960000</v>
      </c>
      <c r="Q707" s="3">
        <v>33867695</v>
      </c>
      <c r="R707" s="3">
        <v>0</v>
      </c>
      <c r="S707" s="3">
        <f t="shared" ref="S707:S770" si="47">Q707+R707</f>
        <v>33867695</v>
      </c>
      <c r="T707" s="9">
        <f t="shared" si="44"/>
        <v>85.783189555710834</v>
      </c>
      <c r="U707" s="9">
        <f t="shared" si="45"/>
        <v>81.507829216012482</v>
      </c>
      <c r="V707" s="3">
        <v>900152</v>
      </c>
      <c r="W707" s="3">
        <v>882092</v>
      </c>
      <c r="X707" s="3">
        <v>901001</v>
      </c>
      <c r="Y707" s="3">
        <v>0</v>
      </c>
      <c r="Z707" s="3">
        <v>0</v>
      </c>
      <c r="AA707" s="3">
        <v>901001</v>
      </c>
    </row>
    <row r="708" spans="1:27" ht="24.75" customHeight="1" x14ac:dyDescent="0.4">
      <c r="A708" s="2">
        <v>124302</v>
      </c>
      <c r="B708" s="4" t="s">
        <v>1292</v>
      </c>
      <c r="C708" s="8" t="s">
        <v>686</v>
      </c>
      <c r="D708" s="8" t="s">
        <v>937</v>
      </c>
      <c r="E708" s="8" t="s">
        <v>689</v>
      </c>
      <c r="F708" s="8" t="s">
        <v>1323</v>
      </c>
      <c r="G708" s="8" t="s">
        <v>738</v>
      </c>
      <c r="H708" s="8" t="s">
        <v>1181</v>
      </c>
      <c r="I708" s="8" t="s">
        <v>1181</v>
      </c>
      <c r="J708" s="8" t="s">
        <v>1181</v>
      </c>
      <c r="K708" s="3">
        <v>554940</v>
      </c>
      <c r="L708" s="3">
        <v>669771</v>
      </c>
      <c r="M708" s="9">
        <f t="shared" si="46"/>
        <v>17.144815168169419</v>
      </c>
      <c r="N708" s="3">
        <v>1828017</v>
      </c>
      <c r="O708" s="3">
        <v>0</v>
      </c>
      <c r="P708" s="3">
        <v>4400000</v>
      </c>
      <c r="Q708" s="3">
        <v>6228017</v>
      </c>
      <c r="R708" s="3">
        <v>0</v>
      </c>
      <c r="S708" s="3">
        <f t="shared" si="47"/>
        <v>6228017</v>
      </c>
      <c r="T708" s="9">
        <f t="shared" si="44"/>
        <v>91.089619697569873</v>
      </c>
      <c r="U708" s="9">
        <f t="shared" si="45"/>
        <v>89.245838603202273</v>
      </c>
      <c r="V708" s="3">
        <v>2200</v>
      </c>
      <c r="W708" s="3">
        <v>6200</v>
      </c>
      <c r="X708" s="3">
        <v>14800</v>
      </c>
      <c r="Y708" s="3">
        <v>0</v>
      </c>
      <c r="Z708" s="3">
        <v>0</v>
      </c>
      <c r="AA708" s="3">
        <v>14800</v>
      </c>
    </row>
    <row r="709" spans="1:27" ht="24" customHeight="1" x14ac:dyDescent="0.4">
      <c r="A709" s="2">
        <v>124303</v>
      </c>
      <c r="B709" s="4" t="s">
        <v>1052</v>
      </c>
      <c r="C709" s="8" t="s">
        <v>686</v>
      </c>
      <c r="D709" s="8" t="s">
        <v>937</v>
      </c>
      <c r="E709" s="8" t="s">
        <v>1271</v>
      </c>
      <c r="F709" s="8" t="s">
        <v>709</v>
      </c>
      <c r="G709" s="8" t="s">
        <v>738</v>
      </c>
      <c r="H709" s="8" t="s">
        <v>1181</v>
      </c>
      <c r="I709" s="8" t="s">
        <v>1181</v>
      </c>
      <c r="J709" s="8" t="s">
        <v>1181</v>
      </c>
      <c r="K709" s="3">
        <v>2408305</v>
      </c>
      <c r="L709" s="3">
        <v>3014208</v>
      </c>
      <c r="M709" s="9">
        <f t="shared" si="46"/>
        <v>20.101565651740025</v>
      </c>
      <c r="N709" s="3">
        <v>6696847</v>
      </c>
      <c r="O709" s="3">
        <v>0</v>
      </c>
      <c r="P709" s="3">
        <v>430000</v>
      </c>
      <c r="Q709" s="3">
        <v>7126847</v>
      </c>
      <c r="R709" s="3">
        <v>0</v>
      </c>
      <c r="S709" s="3">
        <f t="shared" si="47"/>
        <v>7126847</v>
      </c>
      <c r="T709" s="9">
        <f t="shared" si="44"/>
        <v>66.207987908257323</v>
      </c>
      <c r="U709" s="9">
        <f t="shared" si="45"/>
        <v>57.706290032604876</v>
      </c>
      <c r="V709" s="3">
        <v>19420</v>
      </c>
      <c r="W709" s="3">
        <v>171600</v>
      </c>
      <c r="X709" s="3">
        <v>205000</v>
      </c>
      <c r="Y709" s="3">
        <v>0</v>
      </c>
      <c r="Z709" s="3">
        <v>0</v>
      </c>
      <c r="AA709" s="3">
        <v>205000</v>
      </c>
    </row>
    <row r="710" spans="1:27" ht="25.05" customHeight="1" x14ac:dyDescent="0.4">
      <c r="A710" s="2">
        <v>124304</v>
      </c>
      <c r="B710" s="4" t="s">
        <v>1053</v>
      </c>
      <c r="C710" s="8" t="s">
        <v>686</v>
      </c>
      <c r="D710" s="8" t="s">
        <v>937</v>
      </c>
      <c r="E710" s="8" t="s">
        <v>1271</v>
      </c>
      <c r="F710" s="8" t="s">
        <v>709</v>
      </c>
      <c r="G710" s="8" t="s">
        <v>738</v>
      </c>
      <c r="H710" s="8" t="s">
        <v>1181</v>
      </c>
      <c r="I710" s="8" t="s">
        <v>1181</v>
      </c>
      <c r="J710" s="8" t="s">
        <v>1181</v>
      </c>
      <c r="K710" s="3">
        <v>141805</v>
      </c>
      <c r="L710" s="3">
        <v>183571</v>
      </c>
      <c r="M710" s="9">
        <f t="shared" si="46"/>
        <v>22.751959732201708</v>
      </c>
      <c r="N710" s="3">
        <v>497076</v>
      </c>
      <c r="O710" s="3">
        <v>0</v>
      </c>
      <c r="P710" s="3">
        <v>45000</v>
      </c>
      <c r="Q710" s="3">
        <v>542076</v>
      </c>
      <c r="R710" s="3">
        <v>0</v>
      </c>
      <c r="S710" s="3">
        <f t="shared" si="47"/>
        <v>542076</v>
      </c>
      <c r="T710" s="9">
        <f t="shared" si="44"/>
        <v>73.840384005194849</v>
      </c>
      <c r="U710" s="9">
        <f t="shared" si="45"/>
        <v>66.135560327334176</v>
      </c>
      <c r="V710" s="3">
        <v>370</v>
      </c>
      <c r="W710" s="3">
        <v>1040</v>
      </c>
      <c r="X710" s="3">
        <v>2000</v>
      </c>
      <c r="Y710" s="3">
        <v>0</v>
      </c>
      <c r="Z710" s="3">
        <v>0</v>
      </c>
      <c r="AA710" s="3">
        <v>2000</v>
      </c>
    </row>
    <row r="711" spans="1:27" ht="24" customHeight="1" x14ac:dyDescent="0.4">
      <c r="A711" s="2">
        <v>124305</v>
      </c>
      <c r="B711" s="4" t="s">
        <v>1054</v>
      </c>
      <c r="C711" s="8" t="s">
        <v>686</v>
      </c>
      <c r="D711" s="8" t="s">
        <v>937</v>
      </c>
      <c r="E711" s="8" t="s">
        <v>1271</v>
      </c>
      <c r="F711" s="8" t="s">
        <v>709</v>
      </c>
      <c r="G711" s="8" t="s">
        <v>738</v>
      </c>
      <c r="H711" s="8" t="s">
        <v>1181</v>
      </c>
      <c r="I711" s="8" t="s">
        <v>1181</v>
      </c>
      <c r="J711" s="8" t="s">
        <v>1181</v>
      </c>
      <c r="K711" s="3">
        <v>2831741</v>
      </c>
      <c r="L711" s="3">
        <v>3764535</v>
      </c>
      <c r="M711" s="9">
        <f t="shared" si="46"/>
        <v>24.778465335028095</v>
      </c>
      <c r="N711" s="3">
        <v>8867173</v>
      </c>
      <c r="O711" s="3">
        <v>0</v>
      </c>
      <c r="P711" s="3">
        <v>7950000</v>
      </c>
      <c r="Q711" s="3">
        <v>16817173</v>
      </c>
      <c r="R711" s="3">
        <v>0</v>
      </c>
      <c r="S711" s="3">
        <f t="shared" si="47"/>
        <v>16817173</v>
      </c>
      <c r="T711" s="9">
        <f t="shared" si="44"/>
        <v>83.161611050799095</v>
      </c>
      <c r="U711" s="9">
        <f t="shared" si="45"/>
        <v>77.614935637517675</v>
      </c>
      <c r="V711" s="3">
        <v>9500</v>
      </c>
      <c r="W711" s="3">
        <v>27300</v>
      </c>
      <c r="X711" s="3">
        <v>41500</v>
      </c>
      <c r="Y711" s="3">
        <v>0</v>
      </c>
      <c r="Z711" s="3">
        <v>0</v>
      </c>
      <c r="AA711" s="3">
        <v>41500</v>
      </c>
    </row>
    <row r="712" spans="1:27" ht="25.05" customHeight="1" x14ac:dyDescent="0.4">
      <c r="A712" s="2">
        <v>124306</v>
      </c>
      <c r="B712" s="4" t="s">
        <v>1055</v>
      </c>
      <c r="C712" s="8" t="s">
        <v>686</v>
      </c>
      <c r="D712" s="8" t="s">
        <v>937</v>
      </c>
      <c r="E712" s="8" t="s">
        <v>1271</v>
      </c>
      <c r="F712" s="8" t="s">
        <v>709</v>
      </c>
      <c r="G712" s="8" t="s">
        <v>738</v>
      </c>
      <c r="H712" s="8" t="s">
        <v>1181</v>
      </c>
      <c r="I712" s="8" t="s">
        <v>1181</v>
      </c>
      <c r="J712" s="8" t="s">
        <v>1181</v>
      </c>
      <c r="K712" s="3">
        <v>399534</v>
      </c>
      <c r="L712" s="3">
        <v>556963</v>
      </c>
      <c r="M712" s="9">
        <f t="shared" si="46"/>
        <v>28.265611898815539</v>
      </c>
      <c r="N712" s="3">
        <v>1469949</v>
      </c>
      <c r="O712" s="3">
        <v>0</v>
      </c>
      <c r="P712" s="3">
        <v>150500</v>
      </c>
      <c r="Q712" s="3">
        <v>1620449</v>
      </c>
      <c r="R712" s="3">
        <v>0</v>
      </c>
      <c r="S712" s="3">
        <f t="shared" si="47"/>
        <v>1620449</v>
      </c>
      <c r="T712" s="9">
        <f t="shared" si="44"/>
        <v>75.344241009744835</v>
      </c>
      <c r="U712" s="9">
        <f t="shared" si="45"/>
        <v>65.629094158470892</v>
      </c>
      <c r="V712" s="3">
        <v>1000</v>
      </c>
      <c r="W712" s="3">
        <v>2860</v>
      </c>
      <c r="X712" s="3">
        <v>15000</v>
      </c>
      <c r="Y712" s="3">
        <v>0</v>
      </c>
      <c r="Z712" s="3">
        <v>0</v>
      </c>
      <c r="AA712" s="3">
        <v>15000</v>
      </c>
    </row>
    <row r="713" spans="1:27" ht="24" customHeight="1" x14ac:dyDescent="0.4">
      <c r="A713" s="2">
        <v>124310</v>
      </c>
      <c r="B713" s="4" t="s">
        <v>1056</v>
      </c>
      <c r="C713" s="8" t="s">
        <v>686</v>
      </c>
      <c r="D713" s="8" t="s">
        <v>937</v>
      </c>
      <c r="E713" s="8" t="s">
        <v>689</v>
      </c>
      <c r="F713" s="8" t="s">
        <v>1323</v>
      </c>
      <c r="G713" s="8" t="s">
        <v>738</v>
      </c>
      <c r="H713" s="8" t="s">
        <v>1181</v>
      </c>
      <c r="I713" s="8" t="s">
        <v>1181</v>
      </c>
      <c r="J713" s="8" t="s">
        <v>1181</v>
      </c>
      <c r="K713" s="3">
        <v>8116</v>
      </c>
      <c r="L713" s="3">
        <v>18400</v>
      </c>
      <c r="M713" s="9">
        <f t="shared" si="46"/>
        <v>55.891304347826086</v>
      </c>
      <c r="N713" s="3">
        <v>23920</v>
      </c>
      <c r="O713" s="3">
        <v>0</v>
      </c>
      <c r="P713" s="3">
        <v>2000</v>
      </c>
      <c r="Q713" s="3">
        <v>25920</v>
      </c>
      <c r="R713" s="3">
        <v>0</v>
      </c>
      <c r="S713" s="3">
        <f t="shared" si="47"/>
        <v>25920</v>
      </c>
      <c r="T713" s="9">
        <f t="shared" si="44"/>
        <v>68.688271604938265</v>
      </c>
      <c r="U713" s="9">
        <f t="shared" si="45"/>
        <v>29.012345679012348</v>
      </c>
      <c r="V713" s="3">
        <v>0</v>
      </c>
      <c r="W713" s="3">
        <v>0</v>
      </c>
      <c r="X713" s="3">
        <v>0</v>
      </c>
      <c r="Y713" s="3">
        <v>0</v>
      </c>
      <c r="Z713" s="3">
        <v>0</v>
      </c>
      <c r="AA713" s="3">
        <v>0</v>
      </c>
    </row>
    <row r="714" spans="1:27" ht="24" customHeight="1" x14ac:dyDescent="0.4">
      <c r="A714" s="2">
        <v>124311</v>
      </c>
      <c r="B714" s="4" t="s">
        <v>1057</v>
      </c>
      <c r="C714" s="8" t="s">
        <v>686</v>
      </c>
      <c r="D714" s="8" t="s">
        <v>937</v>
      </c>
      <c r="E714" s="8" t="s">
        <v>689</v>
      </c>
      <c r="F714" s="8" t="s">
        <v>1323</v>
      </c>
      <c r="G714" s="8" t="s">
        <v>738</v>
      </c>
      <c r="H714" s="8" t="s">
        <v>1181</v>
      </c>
      <c r="I714" s="8" t="s">
        <v>1181</v>
      </c>
      <c r="J714" s="8" t="s">
        <v>1181</v>
      </c>
      <c r="K714" s="3">
        <v>5726</v>
      </c>
      <c r="L714" s="3">
        <v>13400</v>
      </c>
      <c r="M714" s="9">
        <f t="shared" si="46"/>
        <v>57.268656716417908</v>
      </c>
      <c r="N714" s="3">
        <v>17420</v>
      </c>
      <c r="O714" s="3">
        <v>0</v>
      </c>
      <c r="P714" s="3">
        <v>1000</v>
      </c>
      <c r="Q714" s="3">
        <v>18420</v>
      </c>
      <c r="R714" s="3">
        <v>0</v>
      </c>
      <c r="S714" s="3">
        <f t="shared" si="47"/>
        <v>18420</v>
      </c>
      <c r="T714" s="9">
        <f t="shared" si="44"/>
        <v>68.914223669923985</v>
      </c>
      <c r="U714" s="9">
        <f t="shared" si="45"/>
        <v>27.252985884907709</v>
      </c>
      <c r="V714" s="3">
        <v>0</v>
      </c>
      <c r="W714" s="3">
        <v>0</v>
      </c>
      <c r="X714" s="3">
        <v>0</v>
      </c>
      <c r="Y714" s="3">
        <v>0</v>
      </c>
      <c r="Z714" s="3">
        <v>0</v>
      </c>
      <c r="AA714" s="3">
        <v>0</v>
      </c>
    </row>
    <row r="715" spans="1:27" ht="25.05" customHeight="1" x14ac:dyDescent="0.4">
      <c r="A715" s="2">
        <v>124312</v>
      </c>
      <c r="B715" s="4" t="s">
        <v>1058</v>
      </c>
      <c r="C715" s="8" t="s">
        <v>686</v>
      </c>
      <c r="D715" s="8" t="s">
        <v>937</v>
      </c>
      <c r="E715" s="8" t="s">
        <v>689</v>
      </c>
      <c r="F715" s="8" t="s">
        <v>1323</v>
      </c>
      <c r="G715" s="8" t="s">
        <v>738</v>
      </c>
      <c r="H715" s="8" t="s">
        <v>1181</v>
      </c>
      <c r="I715" s="8" t="s">
        <v>1181</v>
      </c>
      <c r="J715" s="8" t="s">
        <v>1181</v>
      </c>
      <c r="K715" s="3">
        <v>16146</v>
      </c>
      <c r="L715" s="3">
        <v>19400</v>
      </c>
      <c r="M715" s="9">
        <f t="shared" si="46"/>
        <v>16.773195876288661</v>
      </c>
      <c r="N715" s="3">
        <v>25220</v>
      </c>
      <c r="O715" s="3">
        <v>0</v>
      </c>
      <c r="P715" s="3">
        <v>0</v>
      </c>
      <c r="Q715" s="3">
        <v>25220</v>
      </c>
      <c r="R715" s="3">
        <v>0</v>
      </c>
      <c r="S715" s="3">
        <f t="shared" si="47"/>
        <v>25220</v>
      </c>
      <c r="T715" s="9">
        <f t="shared" si="44"/>
        <v>35.979381443298969</v>
      </c>
      <c r="U715" s="9">
        <f t="shared" si="45"/>
        <v>23.076923076923077</v>
      </c>
      <c r="V715" s="3">
        <v>0</v>
      </c>
      <c r="W715" s="3">
        <v>0</v>
      </c>
      <c r="X715" s="3">
        <v>0</v>
      </c>
      <c r="Y715" s="3">
        <v>0</v>
      </c>
      <c r="Z715" s="3">
        <v>0</v>
      </c>
      <c r="AA715" s="3">
        <v>0</v>
      </c>
    </row>
    <row r="716" spans="1:27" ht="24" customHeight="1" x14ac:dyDescent="0.4">
      <c r="A716" s="2">
        <v>124313</v>
      </c>
      <c r="B716" s="4" t="s">
        <v>1293</v>
      </c>
      <c r="C716" s="8" t="s">
        <v>686</v>
      </c>
      <c r="D716" s="8" t="s">
        <v>937</v>
      </c>
      <c r="E716" s="8" t="s">
        <v>689</v>
      </c>
      <c r="F716" s="8" t="s">
        <v>1323</v>
      </c>
      <c r="G716" s="8" t="s">
        <v>738</v>
      </c>
      <c r="H716" s="8" t="s">
        <v>1181</v>
      </c>
      <c r="I716" s="8" t="s">
        <v>1181</v>
      </c>
      <c r="J716" s="8" t="s">
        <v>1181</v>
      </c>
      <c r="K716" s="3">
        <v>7740</v>
      </c>
      <c r="L716" s="3">
        <v>13400</v>
      </c>
      <c r="M716" s="9">
        <f t="shared" si="46"/>
        <v>42.238805970149251</v>
      </c>
      <c r="N716" s="3">
        <v>17420</v>
      </c>
      <c r="O716" s="3">
        <v>0</v>
      </c>
      <c r="P716" s="3">
        <v>0</v>
      </c>
      <c r="Q716" s="3">
        <v>17420</v>
      </c>
      <c r="R716" s="3">
        <v>0</v>
      </c>
      <c r="S716" s="3">
        <f t="shared" si="47"/>
        <v>17420</v>
      </c>
      <c r="T716" s="9">
        <f t="shared" si="44"/>
        <v>55.56831228473019</v>
      </c>
      <c r="U716" s="9">
        <f t="shared" si="45"/>
        <v>23.076923076923077</v>
      </c>
      <c r="V716" s="3">
        <v>0</v>
      </c>
      <c r="W716" s="3">
        <v>0</v>
      </c>
      <c r="X716" s="3">
        <v>0</v>
      </c>
      <c r="Y716" s="3">
        <v>0</v>
      </c>
      <c r="Z716" s="3">
        <v>0</v>
      </c>
      <c r="AA716" s="3">
        <v>0</v>
      </c>
    </row>
    <row r="717" spans="1:27" ht="25.05" customHeight="1" x14ac:dyDescent="0.4">
      <c r="A717" s="2">
        <v>124314</v>
      </c>
      <c r="B717" s="4" t="s">
        <v>1294</v>
      </c>
      <c r="C717" s="8" t="s">
        <v>686</v>
      </c>
      <c r="D717" s="8" t="s">
        <v>937</v>
      </c>
      <c r="E717" s="8" t="s">
        <v>689</v>
      </c>
      <c r="F717" s="8" t="s">
        <v>1323</v>
      </c>
      <c r="G717" s="8" t="s">
        <v>738</v>
      </c>
      <c r="H717" s="8" t="s">
        <v>1181</v>
      </c>
      <c r="I717" s="8" t="s">
        <v>1181</v>
      </c>
      <c r="J717" s="8" t="s">
        <v>1181</v>
      </c>
      <c r="K717" s="3">
        <v>7298</v>
      </c>
      <c r="L717" s="3">
        <v>10000</v>
      </c>
      <c r="M717" s="9">
        <f t="shared" si="46"/>
        <v>27.02</v>
      </c>
      <c r="N717" s="3">
        <v>13000</v>
      </c>
      <c r="O717" s="3">
        <v>0</v>
      </c>
      <c r="P717" s="3">
        <v>0</v>
      </c>
      <c r="Q717" s="3">
        <v>13000</v>
      </c>
      <c r="R717" s="3">
        <v>0</v>
      </c>
      <c r="S717" s="3">
        <f t="shared" si="47"/>
        <v>13000</v>
      </c>
      <c r="T717" s="9">
        <f t="shared" si="44"/>
        <v>43.861538461538466</v>
      </c>
      <c r="U717" s="9">
        <f t="shared" si="45"/>
        <v>23.076923076923077</v>
      </c>
      <c r="V717" s="3">
        <v>0</v>
      </c>
      <c r="W717" s="3">
        <v>0</v>
      </c>
      <c r="X717" s="3">
        <v>0</v>
      </c>
      <c r="Y717" s="3">
        <v>0</v>
      </c>
      <c r="Z717" s="3">
        <v>0</v>
      </c>
      <c r="AA717" s="3">
        <v>0</v>
      </c>
    </row>
    <row r="718" spans="1:27" ht="24" customHeight="1" x14ac:dyDescent="0.4">
      <c r="A718" s="2">
        <v>124318</v>
      </c>
      <c r="B718" s="4" t="s">
        <v>1059</v>
      </c>
      <c r="C718" s="8" t="s">
        <v>686</v>
      </c>
      <c r="D718" s="8" t="s">
        <v>937</v>
      </c>
      <c r="E718" s="8" t="s">
        <v>689</v>
      </c>
      <c r="F718" s="8" t="s">
        <v>1323</v>
      </c>
      <c r="G718" s="8" t="s">
        <v>738</v>
      </c>
      <c r="H718" s="8" t="s">
        <v>1181</v>
      </c>
      <c r="I718" s="8" t="s">
        <v>1181</v>
      </c>
      <c r="J718" s="8" t="s">
        <v>1181</v>
      </c>
      <c r="K718" s="3">
        <v>3101</v>
      </c>
      <c r="L718" s="3">
        <v>10000</v>
      </c>
      <c r="M718" s="9">
        <f t="shared" si="46"/>
        <v>68.989999999999995</v>
      </c>
      <c r="N718" s="3">
        <v>13000</v>
      </c>
      <c r="O718" s="3">
        <v>0</v>
      </c>
      <c r="P718" s="3">
        <v>0</v>
      </c>
      <c r="Q718" s="3">
        <v>13000</v>
      </c>
      <c r="R718" s="3">
        <v>0</v>
      </c>
      <c r="S718" s="3">
        <f t="shared" si="47"/>
        <v>13000</v>
      </c>
      <c r="T718" s="9">
        <f t="shared" si="44"/>
        <v>76.146153846153837</v>
      </c>
      <c r="U718" s="9">
        <f t="shared" si="45"/>
        <v>23.076923076923077</v>
      </c>
      <c r="V718" s="3">
        <v>0</v>
      </c>
      <c r="W718" s="3">
        <v>0</v>
      </c>
      <c r="X718" s="3">
        <v>0</v>
      </c>
      <c r="Y718" s="3">
        <v>0</v>
      </c>
      <c r="Z718" s="3">
        <v>0</v>
      </c>
      <c r="AA718" s="3">
        <v>0</v>
      </c>
    </row>
    <row r="719" spans="1:27" ht="24" customHeight="1" x14ac:dyDescent="0.4">
      <c r="A719" s="2">
        <v>124400</v>
      </c>
      <c r="B719" s="4" t="s">
        <v>1060</v>
      </c>
      <c r="C719" s="8" t="s">
        <v>686</v>
      </c>
      <c r="D719" s="8" t="s">
        <v>937</v>
      </c>
      <c r="E719" s="8" t="s">
        <v>1271</v>
      </c>
      <c r="F719" s="8" t="s">
        <v>709</v>
      </c>
      <c r="G719" s="8" t="s">
        <v>738</v>
      </c>
      <c r="H719" s="8" t="s">
        <v>1181</v>
      </c>
      <c r="I719" s="8" t="s">
        <v>1181</v>
      </c>
      <c r="J719" s="8" t="s">
        <v>1181</v>
      </c>
      <c r="K719" s="3">
        <v>7863288</v>
      </c>
      <c r="L719" s="3">
        <v>9360922</v>
      </c>
      <c r="M719" s="9">
        <f t="shared" si="46"/>
        <v>15.998787298943414</v>
      </c>
      <c r="N719" s="3">
        <v>25275115</v>
      </c>
      <c r="O719" s="3">
        <v>0</v>
      </c>
      <c r="P719" s="3">
        <v>18189600</v>
      </c>
      <c r="Q719" s="3">
        <v>43464715</v>
      </c>
      <c r="R719" s="3">
        <v>0</v>
      </c>
      <c r="S719" s="3">
        <f t="shared" si="47"/>
        <v>43464715</v>
      </c>
      <c r="T719" s="9">
        <f t="shared" si="44"/>
        <v>81.908801196556794</v>
      </c>
      <c r="U719" s="9">
        <f t="shared" si="45"/>
        <v>78.463169492771328</v>
      </c>
      <c r="V719" s="3">
        <v>97726</v>
      </c>
      <c r="W719" s="3">
        <v>79201</v>
      </c>
      <c r="X719" s="3">
        <v>155001</v>
      </c>
      <c r="Y719" s="3">
        <v>0</v>
      </c>
      <c r="Z719" s="3">
        <v>0</v>
      </c>
      <c r="AA719" s="3">
        <v>155001</v>
      </c>
    </row>
    <row r="720" spans="1:27" ht="25.05" customHeight="1" x14ac:dyDescent="0.4">
      <c r="A720" s="2">
        <v>124402</v>
      </c>
      <c r="B720" s="4" t="s">
        <v>1061</v>
      </c>
      <c r="C720" s="8" t="s">
        <v>686</v>
      </c>
      <c r="D720" s="8" t="s">
        <v>937</v>
      </c>
      <c r="E720" s="8" t="s">
        <v>1271</v>
      </c>
      <c r="F720" s="8" t="s">
        <v>709</v>
      </c>
      <c r="G720" s="8" t="s">
        <v>738</v>
      </c>
      <c r="H720" s="8" t="s">
        <v>1181</v>
      </c>
      <c r="I720" s="8" t="s">
        <v>1181</v>
      </c>
      <c r="J720" s="8" t="s">
        <v>1181</v>
      </c>
      <c r="K720" s="3">
        <v>3884044</v>
      </c>
      <c r="L720" s="3">
        <v>4810392</v>
      </c>
      <c r="M720" s="9">
        <f t="shared" si="46"/>
        <v>19.257224775028732</v>
      </c>
      <c r="N720" s="3">
        <v>12218395</v>
      </c>
      <c r="O720" s="3">
        <v>0</v>
      </c>
      <c r="P720" s="3">
        <v>6832000</v>
      </c>
      <c r="Q720" s="3">
        <v>19050395</v>
      </c>
      <c r="R720" s="3">
        <v>0</v>
      </c>
      <c r="S720" s="3">
        <f t="shared" si="47"/>
        <v>19050395</v>
      </c>
      <c r="T720" s="9">
        <f t="shared" si="44"/>
        <v>79.611740333993069</v>
      </c>
      <c r="U720" s="9">
        <f t="shared" si="45"/>
        <v>74.749121999832539</v>
      </c>
      <c r="V720" s="3">
        <v>11000</v>
      </c>
      <c r="W720" s="3">
        <v>31700</v>
      </c>
      <c r="X720" s="3">
        <v>60000</v>
      </c>
      <c r="Y720" s="3">
        <v>0</v>
      </c>
      <c r="Z720" s="3">
        <v>0</v>
      </c>
      <c r="AA720" s="3">
        <v>60000</v>
      </c>
    </row>
    <row r="721" spans="1:27" ht="24" customHeight="1" x14ac:dyDescent="0.4">
      <c r="A721" s="2">
        <v>124406</v>
      </c>
      <c r="B721" s="4" t="s">
        <v>1335</v>
      </c>
      <c r="C721" s="8" t="s">
        <v>686</v>
      </c>
      <c r="D721" s="8" t="s">
        <v>937</v>
      </c>
      <c r="E721" s="8" t="s">
        <v>689</v>
      </c>
      <c r="F721" s="8" t="s">
        <v>1323</v>
      </c>
      <c r="G721" s="8" t="s">
        <v>738</v>
      </c>
      <c r="H721" s="8" t="s">
        <v>1181</v>
      </c>
      <c r="I721" s="8" t="s">
        <v>1181</v>
      </c>
      <c r="J721" s="8" t="s">
        <v>1181</v>
      </c>
      <c r="K721" s="3">
        <v>34889</v>
      </c>
      <c r="L721" s="3">
        <v>34500</v>
      </c>
      <c r="M721" s="9">
        <f t="shared" si="46"/>
        <v>-1.127536231884058</v>
      </c>
      <c r="N721" s="3">
        <v>44850</v>
      </c>
      <c r="O721" s="3">
        <v>0</v>
      </c>
      <c r="P721" s="3">
        <v>22000</v>
      </c>
      <c r="Q721" s="3">
        <v>66850</v>
      </c>
      <c r="R721" s="3">
        <v>0</v>
      </c>
      <c r="S721" s="3">
        <f t="shared" si="47"/>
        <v>66850</v>
      </c>
      <c r="T721" s="9">
        <f t="shared" si="44"/>
        <v>47.810022438294695</v>
      </c>
      <c r="U721" s="9">
        <f t="shared" si="45"/>
        <v>48.391922213911741</v>
      </c>
      <c r="V721" s="3">
        <v>350</v>
      </c>
      <c r="W721" s="3">
        <v>1040</v>
      </c>
      <c r="X721" s="3">
        <v>1500</v>
      </c>
      <c r="Y721" s="3">
        <v>0</v>
      </c>
      <c r="Z721" s="3">
        <v>0</v>
      </c>
      <c r="AA721" s="3">
        <v>1500</v>
      </c>
    </row>
    <row r="722" spans="1:27" ht="24" customHeight="1" x14ac:dyDescent="0.4">
      <c r="A722" s="2">
        <v>124407</v>
      </c>
      <c r="B722" s="4" t="s">
        <v>1062</v>
      </c>
      <c r="C722" s="8" t="s">
        <v>686</v>
      </c>
      <c r="D722" s="8" t="s">
        <v>937</v>
      </c>
      <c r="E722" s="8" t="s">
        <v>1271</v>
      </c>
      <c r="F722" s="8" t="s">
        <v>709</v>
      </c>
      <c r="G722" s="8" t="s">
        <v>738</v>
      </c>
      <c r="H722" s="8" t="s">
        <v>1181</v>
      </c>
      <c r="I722" s="8" t="s">
        <v>1181</v>
      </c>
      <c r="J722" s="8" t="s">
        <v>1181</v>
      </c>
      <c r="K722" s="3">
        <v>2534112</v>
      </c>
      <c r="L722" s="3">
        <v>2909630</v>
      </c>
      <c r="M722" s="9">
        <f t="shared" si="46"/>
        <v>12.906039599536712</v>
      </c>
      <c r="N722" s="3">
        <v>7249319</v>
      </c>
      <c r="O722" s="3">
        <v>0</v>
      </c>
      <c r="P722" s="3">
        <v>638616</v>
      </c>
      <c r="Q722" s="3">
        <v>7887935</v>
      </c>
      <c r="R722" s="3">
        <v>0</v>
      </c>
      <c r="S722" s="3">
        <f t="shared" si="47"/>
        <v>7887935</v>
      </c>
      <c r="T722" s="9">
        <f t="shared" si="44"/>
        <v>67.87356893787792</v>
      </c>
      <c r="U722" s="9">
        <f t="shared" si="45"/>
        <v>63.112905976025417</v>
      </c>
      <c r="V722" s="3">
        <v>6200</v>
      </c>
      <c r="W722" s="3">
        <v>17800</v>
      </c>
      <c r="X722" s="3">
        <v>60000</v>
      </c>
      <c r="Y722" s="3">
        <v>0</v>
      </c>
      <c r="Z722" s="3">
        <v>0</v>
      </c>
      <c r="AA722" s="3">
        <v>60000</v>
      </c>
    </row>
    <row r="723" spans="1:27" ht="25.05" customHeight="1" x14ac:dyDescent="0.4">
      <c r="A723" s="2">
        <v>124408</v>
      </c>
      <c r="B723" s="4" t="s">
        <v>1063</v>
      </c>
      <c r="C723" s="8" t="s">
        <v>686</v>
      </c>
      <c r="D723" s="8" t="s">
        <v>937</v>
      </c>
      <c r="E723" s="8" t="s">
        <v>1271</v>
      </c>
      <c r="F723" s="8" t="s">
        <v>709</v>
      </c>
      <c r="G723" s="8" t="s">
        <v>738</v>
      </c>
      <c r="H723" s="8" t="s">
        <v>1181</v>
      </c>
      <c r="I723" s="8" t="s">
        <v>1181</v>
      </c>
      <c r="J723" s="8" t="s">
        <v>1181</v>
      </c>
      <c r="K723" s="3">
        <v>599182</v>
      </c>
      <c r="L723" s="3">
        <v>692168</v>
      </c>
      <c r="M723" s="9">
        <f t="shared" si="46"/>
        <v>13.434021798176165</v>
      </c>
      <c r="N723" s="3">
        <v>1885520</v>
      </c>
      <c r="O723" s="3">
        <v>0</v>
      </c>
      <c r="P723" s="3">
        <v>210000</v>
      </c>
      <c r="Q723" s="3">
        <v>2095520</v>
      </c>
      <c r="R723" s="3">
        <v>0</v>
      </c>
      <c r="S723" s="3">
        <f t="shared" si="47"/>
        <v>2095520</v>
      </c>
      <c r="T723" s="9">
        <f t="shared" si="44"/>
        <v>71.406524394899591</v>
      </c>
      <c r="U723" s="9">
        <f t="shared" si="45"/>
        <v>66.969153241200274</v>
      </c>
      <c r="V723" s="3">
        <v>19681</v>
      </c>
      <c r="W723" s="3">
        <v>33640</v>
      </c>
      <c r="X723" s="3">
        <v>51000</v>
      </c>
      <c r="Y723" s="3">
        <v>0</v>
      </c>
      <c r="Z723" s="3">
        <v>0</v>
      </c>
      <c r="AA723" s="3">
        <v>51000</v>
      </c>
    </row>
    <row r="724" spans="1:27" ht="24.75" customHeight="1" x14ac:dyDescent="0.4">
      <c r="A724" s="2">
        <v>124409</v>
      </c>
      <c r="B724" s="4" t="s">
        <v>1064</v>
      </c>
      <c r="C724" s="8" t="s">
        <v>686</v>
      </c>
      <c r="D724" s="8" t="s">
        <v>937</v>
      </c>
      <c r="E724" s="8" t="s">
        <v>1271</v>
      </c>
      <c r="F724" s="8" t="s">
        <v>709</v>
      </c>
      <c r="G724" s="8" t="s">
        <v>738</v>
      </c>
      <c r="H724" s="8" t="s">
        <v>1181</v>
      </c>
      <c r="I724" s="8" t="s">
        <v>1181</v>
      </c>
      <c r="J724" s="8" t="s">
        <v>1181</v>
      </c>
      <c r="K724" s="3">
        <v>686091</v>
      </c>
      <c r="L724" s="3">
        <v>840116</v>
      </c>
      <c r="M724" s="9">
        <f t="shared" si="46"/>
        <v>18.333777716410591</v>
      </c>
      <c r="N724" s="3">
        <v>2168237</v>
      </c>
      <c r="O724" s="3">
        <v>0</v>
      </c>
      <c r="P724" s="3">
        <v>70275</v>
      </c>
      <c r="Q724" s="3">
        <v>2238512</v>
      </c>
      <c r="R724" s="3">
        <v>0</v>
      </c>
      <c r="S724" s="3">
        <f t="shared" si="47"/>
        <v>2238512</v>
      </c>
      <c r="T724" s="9">
        <f t="shared" si="44"/>
        <v>69.350577526499748</v>
      </c>
      <c r="U724" s="9">
        <f t="shared" si="45"/>
        <v>62.46989071311657</v>
      </c>
      <c r="V724" s="3">
        <v>29780</v>
      </c>
      <c r="W724" s="3">
        <v>86600</v>
      </c>
      <c r="X724" s="3">
        <v>120000</v>
      </c>
      <c r="Y724" s="3">
        <v>0</v>
      </c>
      <c r="Z724" s="3">
        <v>0</v>
      </c>
      <c r="AA724" s="3">
        <v>120000</v>
      </c>
    </row>
    <row r="725" spans="1:27" ht="24" customHeight="1" x14ac:dyDescent="0.4">
      <c r="A725" s="2">
        <v>124410</v>
      </c>
      <c r="B725" s="4" t="s">
        <v>1065</v>
      </c>
      <c r="C725" s="8" t="s">
        <v>686</v>
      </c>
      <c r="D725" s="8" t="s">
        <v>937</v>
      </c>
      <c r="E725" s="8" t="s">
        <v>1271</v>
      </c>
      <c r="F725" s="8" t="s">
        <v>709</v>
      </c>
      <c r="G725" s="8" t="s">
        <v>738</v>
      </c>
      <c r="H725" s="8" t="s">
        <v>1181</v>
      </c>
      <c r="I725" s="8" t="s">
        <v>1181</v>
      </c>
      <c r="J725" s="8" t="s">
        <v>1181</v>
      </c>
      <c r="K725" s="3">
        <v>4643465</v>
      </c>
      <c r="L725" s="3">
        <v>5234772</v>
      </c>
      <c r="M725" s="9">
        <f t="shared" si="46"/>
        <v>11.295754619303382</v>
      </c>
      <c r="N725" s="3">
        <v>14347849</v>
      </c>
      <c r="O725" s="3">
        <v>0</v>
      </c>
      <c r="P725" s="3">
        <v>7992665</v>
      </c>
      <c r="Q725" s="3">
        <v>22340514</v>
      </c>
      <c r="R725" s="3">
        <v>0</v>
      </c>
      <c r="S725" s="3">
        <f t="shared" si="47"/>
        <v>22340514</v>
      </c>
      <c r="T725" s="9">
        <f t="shared" si="44"/>
        <v>79.21504849888413</v>
      </c>
      <c r="U725" s="9">
        <f t="shared" si="45"/>
        <v>76.568256218276815</v>
      </c>
      <c r="V725" s="3">
        <v>362969</v>
      </c>
      <c r="W725" s="3">
        <v>77403</v>
      </c>
      <c r="X725" s="3">
        <v>253001</v>
      </c>
      <c r="Y725" s="3">
        <v>0</v>
      </c>
      <c r="Z725" s="3">
        <v>0</v>
      </c>
      <c r="AA725" s="3">
        <v>253001</v>
      </c>
    </row>
    <row r="726" spans="1:27" ht="23" customHeight="1" x14ac:dyDescent="0.4">
      <c r="A726" s="2">
        <v>124414</v>
      </c>
      <c r="B726" s="4" t="s">
        <v>343</v>
      </c>
      <c r="C726" s="8" t="s">
        <v>686</v>
      </c>
      <c r="D726" s="8" t="s">
        <v>937</v>
      </c>
      <c r="E726" s="8" t="s">
        <v>689</v>
      </c>
      <c r="F726" s="8" t="s">
        <v>1323</v>
      </c>
      <c r="G726" s="8" t="s">
        <v>738</v>
      </c>
      <c r="H726" s="8" t="s">
        <v>1181</v>
      </c>
      <c r="I726" s="8" t="s">
        <v>1181</v>
      </c>
      <c r="J726" s="8" t="s">
        <v>1181</v>
      </c>
      <c r="K726" s="3">
        <v>42507</v>
      </c>
      <c r="L726" s="3">
        <v>40700</v>
      </c>
      <c r="M726" s="9">
        <f t="shared" si="46"/>
        <v>-4.4398034398034403</v>
      </c>
      <c r="N726" s="3">
        <v>52910</v>
      </c>
      <c r="O726" s="3">
        <v>0</v>
      </c>
      <c r="P726" s="3">
        <v>20100</v>
      </c>
      <c r="Q726" s="3">
        <v>73010</v>
      </c>
      <c r="R726" s="3">
        <v>0</v>
      </c>
      <c r="S726" s="3">
        <f t="shared" si="47"/>
        <v>73010</v>
      </c>
      <c r="T726" s="9">
        <f t="shared" si="44"/>
        <v>41.779208327626357</v>
      </c>
      <c r="U726" s="9">
        <f t="shared" si="45"/>
        <v>44.254211751814822</v>
      </c>
      <c r="V726" s="3">
        <v>2240</v>
      </c>
      <c r="W726" s="3">
        <v>2236</v>
      </c>
      <c r="X726" s="3">
        <v>3000</v>
      </c>
      <c r="Y726" s="3">
        <v>0</v>
      </c>
      <c r="Z726" s="3">
        <v>0</v>
      </c>
      <c r="AA726" s="3">
        <v>3000</v>
      </c>
    </row>
    <row r="727" spans="1:27" ht="25.05" customHeight="1" x14ac:dyDescent="0.4">
      <c r="A727" s="2">
        <v>124415</v>
      </c>
      <c r="B727" s="4" t="s">
        <v>1295</v>
      </c>
      <c r="C727" s="8" t="s">
        <v>686</v>
      </c>
      <c r="D727" s="8" t="s">
        <v>937</v>
      </c>
      <c r="E727" s="8" t="s">
        <v>689</v>
      </c>
      <c r="F727" s="8" t="s">
        <v>1323</v>
      </c>
      <c r="G727" s="8" t="s">
        <v>738</v>
      </c>
      <c r="H727" s="8" t="s">
        <v>1181</v>
      </c>
      <c r="I727" s="8" t="s">
        <v>1181</v>
      </c>
      <c r="J727" s="8" t="s">
        <v>1181</v>
      </c>
      <c r="K727" s="3">
        <v>19095</v>
      </c>
      <c r="L727" s="3">
        <v>38500</v>
      </c>
      <c r="M727" s="9">
        <f t="shared" si="46"/>
        <v>50.402597402597408</v>
      </c>
      <c r="N727" s="3">
        <v>50050</v>
      </c>
      <c r="O727" s="3">
        <v>0</v>
      </c>
      <c r="P727" s="3">
        <v>3500</v>
      </c>
      <c r="Q727" s="3">
        <v>53550</v>
      </c>
      <c r="R727" s="3">
        <v>0</v>
      </c>
      <c r="S727" s="3">
        <f t="shared" si="47"/>
        <v>53550</v>
      </c>
      <c r="T727" s="9">
        <f t="shared" si="44"/>
        <v>64.341736694677877</v>
      </c>
      <c r="U727" s="9">
        <f t="shared" si="45"/>
        <v>28.104575163398692</v>
      </c>
      <c r="V727" s="3">
        <v>180</v>
      </c>
      <c r="W727" s="3">
        <v>520</v>
      </c>
      <c r="X727" s="3">
        <v>700</v>
      </c>
      <c r="Y727" s="3">
        <v>0</v>
      </c>
      <c r="Z727" s="3">
        <v>0</v>
      </c>
      <c r="AA727" s="3">
        <v>700</v>
      </c>
    </row>
    <row r="728" spans="1:27" ht="24" customHeight="1" x14ac:dyDescent="0.4">
      <c r="A728" s="2">
        <v>124416</v>
      </c>
      <c r="B728" s="4" t="s">
        <v>1066</v>
      </c>
      <c r="C728" s="8" t="s">
        <v>686</v>
      </c>
      <c r="D728" s="8" t="s">
        <v>937</v>
      </c>
      <c r="E728" s="8" t="s">
        <v>1271</v>
      </c>
      <c r="F728" s="8" t="s">
        <v>709</v>
      </c>
      <c r="G728" s="8" t="s">
        <v>738</v>
      </c>
      <c r="H728" s="8" t="s">
        <v>1181</v>
      </c>
      <c r="I728" s="8" t="s">
        <v>1181</v>
      </c>
      <c r="J728" s="8" t="s">
        <v>1181</v>
      </c>
      <c r="K728" s="3">
        <v>32604</v>
      </c>
      <c r="L728" s="3">
        <v>44274</v>
      </c>
      <c r="M728" s="9">
        <f t="shared" si="46"/>
        <v>26.358585174142839</v>
      </c>
      <c r="N728" s="3">
        <v>75506</v>
      </c>
      <c r="O728" s="3">
        <v>0</v>
      </c>
      <c r="P728" s="3">
        <v>0</v>
      </c>
      <c r="Q728" s="3">
        <v>75506</v>
      </c>
      <c r="R728" s="3">
        <v>0</v>
      </c>
      <c r="S728" s="3">
        <f t="shared" si="47"/>
        <v>75506</v>
      </c>
      <c r="T728" s="9">
        <f t="shared" si="44"/>
        <v>56.8193256165073</v>
      </c>
      <c r="U728" s="9">
        <f t="shared" si="45"/>
        <v>41.363600243689241</v>
      </c>
      <c r="V728" s="3">
        <v>1200</v>
      </c>
      <c r="W728" s="3">
        <v>3380</v>
      </c>
      <c r="X728" s="3">
        <v>3380</v>
      </c>
      <c r="Y728" s="3">
        <v>0</v>
      </c>
      <c r="Z728" s="3">
        <v>0</v>
      </c>
      <c r="AA728" s="3">
        <v>3380</v>
      </c>
    </row>
    <row r="729" spans="1:27" ht="24" customHeight="1" x14ac:dyDescent="0.4">
      <c r="A729" s="2">
        <v>124420</v>
      </c>
      <c r="B729" s="4" t="s">
        <v>939</v>
      </c>
      <c r="C729" s="8" t="s">
        <v>686</v>
      </c>
      <c r="D729" s="8" t="s">
        <v>937</v>
      </c>
      <c r="E729" s="8" t="s">
        <v>1271</v>
      </c>
      <c r="F729" s="8" t="s">
        <v>709</v>
      </c>
      <c r="G729" s="8" t="s">
        <v>738</v>
      </c>
      <c r="H729" s="8" t="s">
        <v>1181</v>
      </c>
      <c r="I729" s="8" t="s">
        <v>1181</v>
      </c>
      <c r="J729" s="8" t="s">
        <v>1181</v>
      </c>
      <c r="K729" s="3">
        <v>2156562</v>
      </c>
      <c r="L729" s="3">
        <v>2462804</v>
      </c>
      <c r="M729" s="9">
        <f t="shared" si="46"/>
        <v>12.434688265895296</v>
      </c>
      <c r="N729" s="3">
        <v>6855605</v>
      </c>
      <c r="O729" s="3">
        <v>0</v>
      </c>
      <c r="P729" s="3">
        <v>2000000</v>
      </c>
      <c r="Q729" s="3">
        <v>8855605</v>
      </c>
      <c r="R729" s="3">
        <v>0</v>
      </c>
      <c r="S729" s="3">
        <f t="shared" si="47"/>
        <v>8855605</v>
      </c>
      <c r="T729" s="9">
        <f t="shared" si="44"/>
        <v>75.647491052277061</v>
      </c>
      <c r="U729" s="9">
        <f t="shared" si="45"/>
        <v>72.189319645580397</v>
      </c>
      <c r="V729" s="3">
        <v>11500</v>
      </c>
      <c r="W729" s="3">
        <v>11300</v>
      </c>
      <c r="X729" s="3">
        <v>23200</v>
      </c>
      <c r="Y729" s="3">
        <v>0</v>
      </c>
      <c r="Z729" s="3">
        <v>0</v>
      </c>
      <c r="AA729" s="3">
        <v>23200</v>
      </c>
    </row>
    <row r="730" spans="1:27" ht="25.05" customHeight="1" x14ac:dyDescent="0.4">
      <c r="A730" s="2">
        <v>124430</v>
      </c>
      <c r="B730" s="4" t="s">
        <v>1067</v>
      </c>
      <c r="C730" s="8" t="s">
        <v>686</v>
      </c>
      <c r="D730" s="8" t="s">
        <v>937</v>
      </c>
      <c r="E730" s="8" t="s">
        <v>1271</v>
      </c>
      <c r="F730" s="8" t="s">
        <v>709</v>
      </c>
      <c r="G730" s="8" t="s">
        <v>738</v>
      </c>
      <c r="H730" s="8" t="s">
        <v>1181</v>
      </c>
      <c r="I730" s="8" t="s">
        <v>1181</v>
      </c>
      <c r="J730" s="8" t="s">
        <v>1181</v>
      </c>
      <c r="K730" s="3">
        <v>549713</v>
      </c>
      <c r="L730" s="3">
        <v>646746</v>
      </c>
      <c r="M730" s="9">
        <f t="shared" si="46"/>
        <v>15.003262486354767</v>
      </c>
      <c r="N730" s="3">
        <v>1619410</v>
      </c>
      <c r="O730" s="3">
        <v>0</v>
      </c>
      <c r="P730" s="3">
        <v>80000</v>
      </c>
      <c r="Q730" s="3">
        <v>1699410</v>
      </c>
      <c r="R730" s="3">
        <v>0</v>
      </c>
      <c r="S730" s="3">
        <f t="shared" si="47"/>
        <v>1699410</v>
      </c>
      <c r="T730" s="9">
        <f t="shared" si="44"/>
        <v>67.652714765712801</v>
      </c>
      <c r="U730" s="9">
        <f t="shared" si="45"/>
        <v>61.942909598036962</v>
      </c>
      <c r="V730" s="3">
        <v>60320</v>
      </c>
      <c r="W730" s="3">
        <v>213120</v>
      </c>
      <c r="X730" s="3">
        <v>252000</v>
      </c>
      <c r="Y730" s="3">
        <v>0</v>
      </c>
      <c r="Z730" s="3">
        <v>0</v>
      </c>
      <c r="AA730" s="3">
        <v>252000</v>
      </c>
    </row>
    <row r="731" spans="1:27" ht="24" customHeight="1" x14ac:dyDescent="0.4">
      <c r="A731" s="2">
        <v>124500</v>
      </c>
      <c r="B731" s="4" t="s">
        <v>1068</v>
      </c>
      <c r="C731" s="8" t="s">
        <v>686</v>
      </c>
      <c r="D731" s="8" t="s">
        <v>937</v>
      </c>
      <c r="E731" s="8" t="s">
        <v>1271</v>
      </c>
      <c r="F731" s="8" t="s">
        <v>709</v>
      </c>
      <c r="G731" s="8" t="s">
        <v>738</v>
      </c>
      <c r="H731" s="8" t="s">
        <v>1181</v>
      </c>
      <c r="I731" s="8" t="s">
        <v>1181</v>
      </c>
      <c r="J731" s="8" t="s">
        <v>1181</v>
      </c>
      <c r="K731" s="3">
        <v>6304092</v>
      </c>
      <c r="L731" s="3">
        <v>7921862</v>
      </c>
      <c r="M731" s="9">
        <f t="shared" si="46"/>
        <v>20.421587752980297</v>
      </c>
      <c r="N731" s="3">
        <v>20121529</v>
      </c>
      <c r="O731" s="3">
        <v>0</v>
      </c>
      <c r="P731" s="3">
        <v>15362528</v>
      </c>
      <c r="Q731" s="3">
        <v>35484057</v>
      </c>
      <c r="R731" s="3">
        <v>0</v>
      </c>
      <c r="S731" s="3">
        <f t="shared" si="47"/>
        <v>35484057</v>
      </c>
      <c r="T731" s="9">
        <f t="shared" si="44"/>
        <v>82.234015687665035</v>
      </c>
      <c r="U731" s="9">
        <f t="shared" si="45"/>
        <v>77.674869590024613</v>
      </c>
      <c r="V731" s="3">
        <v>261500</v>
      </c>
      <c r="W731" s="3">
        <v>118902</v>
      </c>
      <c r="X731" s="3">
        <v>190002</v>
      </c>
      <c r="Y731" s="3">
        <v>0</v>
      </c>
      <c r="Z731" s="3">
        <v>0</v>
      </c>
      <c r="AA731" s="3">
        <v>190002</v>
      </c>
    </row>
    <row r="732" spans="1:27" ht="24" customHeight="1" x14ac:dyDescent="0.4">
      <c r="A732" s="2">
        <v>124502</v>
      </c>
      <c r="B732" s="4" t="s">
        <v>1069</v>
      </c>
      <c r="C732" s="8" t="s">
        <v>686</v>
      </c>
      <c r="D732" s="8" t="s">
        <v>937</v>
      </c>
      <c r="E732" s="8" t="s">
        <v>1271</v>
      </c>
      <c r="F732" s="8" t="s">
        <v>709</v>
      </c>
      <c r="G732" s="8" t="s">
        <v>738</v>
      </c>
      <c r="H732" s="8" t="s">
        <v>1181</v>
      </c>
      <c r="I732" s="8" t="s">
        <v>1181</v>
      </c>
      <c r="J732" s="8" t="s">
        <v>1181</v>
      </c>
      <c r="K732" s="3">
        <v>1321954</v>
      </c>
      <c r="L732" s="3">
        <v>1732843</v>
      </c>
      <c r="M732" s="9">
        <f t="shared" si="46"/>
        <v>23.711842330782421</v>
      </c>
      <c r="N732" s="3">
        <v>4401421</v>
      </c>
      <c r="O732" s="3">
        <v>0</v>
      </c>
      <c r="P732" s="3">
        <v>2174000</v>
      </c>
      <c r="Q732" s="3">
        <v>6575421</v>
      </c>
      <c r="R732" s="3">
        <v>0</v>
      </c>
      <c r="S732" s="3">
        <f t="shared" si="47"/>
        <v>6575421</v>
      </c>
      <c r="T732" s="9">
        <f t="shared" si="44"/>
        <v>79.895523039513364</v>
      </c>
      <c r="U732" s="9">
        <f t="shared" si="45"/>
        <v>73.64666079936174</v>
      </c>
      <c r="V732" s="3">
        <v>42918</v>
      </c>
      <c r="W732" s="3">
        <v>9900</v>
      </c>
      <c r="X732" s="3">
        <v>15600</v>
      </c>
      <c r="Y732" s="3">
        <v>0</v>
      </c>
      <c r="Z732" s="3">
        <v>0</v>
      </c>
      <c r="AA732" s="3">
        <v>15600</v>
      </c>
    </row>
    <row r="733" spans="1:27" ht="25.05" customHeight="1" x14ac:dyDescent="0.4">
      <c r="A733" s="2">
        <v>124503</v>
      </c>
      <c r="B733" s="4" t="s">
        <v>1070</v>
      </c>
      <c r="C733" s="8" t="s">
        <v>686</v>
      </c>
      <c r="D733" s="8" t="s">
        <v>937</v>
      </c>
      <c r="E733" s="8" t="s">
        <v>1271</v>
      </c>
      <c r="F733" s="8" t="s">
        <v>709</v>
      </c>
      <c r="G733" s="8" t="s">
        <v>738</v>
      </c>
      <c r="H733" s="8" t="s">
        <v>1181</v>
      </c>
      <c r="I733" s="8" t="s">
        <v>1181</v>
      </c>
      <c r="J733" s="8" t="s">
        <v>1181</v>
      </c>
      <c r="K733" s="3">
        <v>162027</v>
      </c>
      <c r="L733" s="3">
        <v>227466</v>
      </c>
      <c r="M733" s="9">
        <f t="shared" si="46"/>
        <v>28.768695101685527</v>
      </c>
      <c r="N733" s="3">
        <v>616416</v>
      </c>
      <c r="O733" s="3">
        <v>0</v>
      </c>
      <c r="P733" s="3">
        <v>23000</v>
      </c>
      <c r="Q733" s="3">
        <v>639416</v>
      </c>
      <c r="R733" s="3">
        <v>0</v>
      </c>
      <c r="S733" s="3">
        <f t="shared" si="47"/>
        <v>639416</v>
      </c>
      <c r="T733" s="9">
        <f t="shared" si="44"/>
        <v>74.660158644763342</v>
      </c>
      <c r="U733" s="9">
        <f t="shared" si="45"/>
        <v>64.425976203285501</v>
      </c>
      <c r="V733" s="3">
        <v>17520</v>
      </c>
      <c r="W733" s="3">
        <v>43900</v>
      </c>
      <c r="X733" s="3">
        <v>76000</v>
      </c>
      <c r="Y733" s="3">
        <v>0</v>
      </c>
      <c r="Z733" s="3">
        <v>0</v>
      </c>
      <c r="AA733" s="3">
        <v>76000</v>
      </c>
    </row>
    <row r="734" spans="1:27" ht="24" customHeight="1" x14ac:dyDescent="0.4">
      <c r="A734" s="2">
        <v>124504</v>
      </c>
      <c r="B734" s="4" t="s">
        <v>1071</v>
      </c>
      <c r="C734" s="8" t="s">
        <v>686</v>
      </c>
      <c r="D734" s="8" t="s">
        <v>937</v>
      </c>
      <c r="E734" s="8" t="s">
        <v>1271</v>
      </c>
      <c r="F734" s="8" t="s">
        <v>709</v>
      </c>
      <c r="G734" s="8" t="s">
        <v>738</v>
      </c>
      <c r="H734" s="8" t="s">
        <v>1181</v>
      </c>
      <c r="I734" s="8" t="s">
        <v>1181</v>
      </c>
      <c r="J734" s="8" t="s">
        <v>1181</v>
      </c>
      <c r="K734" s="3">
        <v>2008424</v>
      </c>
      <c r="L734" s="3">
        <v>2340626</v>
      </c>
      <c r="M734" s="9">
        <f t="shared" si="46"/>
        <v>14.192869770736547</v>
      </c>
      <c r="N734" s="3">
        <v>5246478</v>
      </c>
      <c r="O734" s="3">
        <v>0</v>
      </c>
      <c r="P734" s="3">
        <v>3666825</v>
      </c>
      <c r="Q734" s="3">
        <v>8913303</v>
      </c>
      <c r="R734" s="3">
        <v>0</v>
      </c>
      <c r="S734" s="3">
        <f t="shared" si="47"/>
        <v>8913303</v>
      </c>
      <c r="T734" s="9">
        <f t="shared" si="44"/>
        <v>77.46711853058288</v>
      </c>
      <c r="U734" s="9">
        <f t="shared" si="45"/>
        <v>73.740082660715117</v>
      </c>
      <c r="V734" s="3">
        <v>38873</v>
      </c>
      <c r="W734" s="3">
        <v>17300</v>
      </c>
      <c r="X734" s="3">
        <v>21000</v>
      </c>
      <c r="Y734" s="3">
        <v>0</v>
      </c>
      <c r="Z734" s="3">
        <v>0</v>
      </c>
      <c r="AA734" s="3">
        <v>21000</v>
      </c>
    </row>
    <row r="735" spans="1:27" ht="25.05" customHeight="1" x14ac:dyDescent="0.4">
      <c r="A735" s="2">
        <v>124505</v>
      </c>
      <c r="B735" s="4" t="s">
        <v>1072</v>
      </c>
      <c r="C735" s="8" t="s">
        <v>686</v>
      </c>
      <c r="D735" s="8" t="s">
        <v>937</v>
      </c>
      <c r="E735" s="8" t="s">
        <v>1271</v>
      </c>
      <c r="F735" s="8" t="s">
        <v>709</v>
      </c>
      <c r="G735" s="8" t="s">
        <v>738</v>
      </c>
      <c r="H735" s="8" t="s">
        <v>1181</v>
      </c>
      <c r="I735" s="8" t="s">
        <v>1181</v>
      </c>
      <c r="J735" s="8" t="s">
        <v>1181</v>
      </c>
      <c r="K735" s="3">
        <v>188742</v>
      </c>
      <c r="L735" s="3">
        <v>234245</v>
      </c>
      <c r="M735" s="9">
        <f t="shared" si="46"/>
        <v>19.425387948515443</v>
      </c>
      <c r="N735" s="3">
        <v>643205</v>
      </c>
      <c r="O735" s="3">
        <v>0</v>
      </c>
      <c r="P735" s="3">
        <v>95000</v>
      </c>
      <c r="Q735" s="3">
        <v>738205</v>
      </c>
      <c r="R735" s="3">
        <v>0</v>
      </c>
      <c r="S735" s="3">
        <f t="shared" si="47"/>
        <v>738205</v>
      </c>
      <c r="T735" s="9">
        <f t="shared" si="44"/>
        <v>74.432305389424343</v>
      </c>
      <c r="U735" s="9">
        <f t="shared" si="45"/>
        <v>68.268299456113141</v>
      </c>
      <c r="V735" s="3">
        <v>6390</v>
      </c>
      <c r="W735" s="3">
        <v>780</v>
      </c>
      <c r="X735" s="3">
        <v>27000</v>
      </c>
      <c r="Y735" s="3">
        <v>0</v>
      </c>
      <c r="Z735" s="3">
        <v>0</v>
      </c>
      <c r="AA735" s="3">
        <v>27000</v>
      </c>
    </row>
    <row r="736" spans="1:27" ht="24" customHeight="1" x14ac:dyDescent="0.4">
      <c r="A736" s="2">
        <v>124510</v>
      </c>
      <c r="B736" s="4" t="s">
        <v>1073</v>
      </c>
      <c r="C736" s="8" t="s">
        <v>686</v>
      </c>
      <c r="D736" s="8" t="s">
        <v>937</v>
      </c>
      <c r="E736" s="8" t="s">
        <v>1271</v>
      </c>
      <c r="F736" s="8" t="s">
        <v>709</v>
      </c>
      <c r="G736" s="8" t="s">
        <v>738</v>
      </c>
      <c r="H736" s="8" t="s">
        <v>1181</v>
      </c>
      <c r="I736" s="8" t="s">
        <v>1181</v>
      </c>
      <c r="J736" s="8" t="s">
        <v>1181</v>
      </c>
      <c r="K736" s="3">
        <v>1581812</v>
      </c>
      <c r="L736" s="3">
        <v>2046185</v>
      </c>
      <c r="M736" s="9">
        <f t="shared" si="46"/>
        <v>22.694575514921674</v>
      </c>
      <c r="N736" s="3">
        <v>5447999</v>
      </c>
      <c r="O736" s="3">
        <v>0</v>
      </c>
      <c r="P736" s="3">
        <v>446890</v>
      </c>
      <c r="Q736" s="3">
        <v>5894889</v>
      </c>
      <c r="R736" s="3">
        <v>0</v>
      </c>
      <c r="S736" s="3">
        <f t="shared" si="47"/>
        <v>5894889</v>
      </c>
      <c r="T736" s="9">
        <f t="shared" si="44"/>
        <v>73.16638192848076</v>
      </c>
      <c r="U736" s="9">
        <f t="shared" si="45"/>
        <v>65.28882901781526</v>
      </c>
      <c r="V736" s="3">
        <v>36320</v>
      </c>
      <c r="W736" s="3">
        <v>47720</v>
      </c>
      <c r="X736" s="3">
        <v>85000</v>
      </c>
      <c r="Y736" s="3">
        <v>0</v>
      </c>
      <c r="Z736" s="3">
        <v>0</v>
      </c>
      <c r="AA736" s="3">
        <v>85000</v>
      </c>
    </row>
    <row r="737" spans="1:27" ht="24" customHeight="1" x14ac:dyDescent="0.4">
      <c r="A737" s="2">
        <v>124511</v>
      </c>
      <c r="B737" s="4" t="s">
        <v>1074</v>
      </c>
      <c r="C737" s="8" t="s">
        <v>686</v>
      </c>
      <c r="D737" s="8" t="s">
        <v>937</v>
      </c>
      <c r="E737" s="8" t="s">
        <v>689</v>
      </c>
      <c r="F737" s="8" t="s">
        <v>1323</v>
      </c>
      <c r="G737" s="8" t="s">
        <v>738</v>
      </c>
      <c r="H737" s="8" t="s">
        <v>1181</v>
      </c>
      <c r="I737" s="8" t="s">
        <v>1181</v>
      </c>
      <c r="J737" s="8" t="s">
        <v>1181</v>
      </c>
      <c r="K737" s="3">
        <v>23904</v>
      </c>
      <c r="L737" s="3">
        <v>49100</v>
      </c>
      <c r="M737" s="9">
        <f t="shared" si="46"/>
        <v>51.315682281059061</v>
      </c>
      <c r="N737" s="3">
        <v>63830</v>
      </c>
      <c r="O737" s="3">
        <v>0</v>
      </c>
      <c r="P737" s="3">
        <v>2000</v>
      </c>
      <c r="Q737" s="3">
        <v>65830</v>
      </c>
      <c r="R737" s="3">
        <v>0</v>
      </c>
      <c r="S737" s="3">
        <f t="shared" si="47"/>
        <v>65830</v>
      </c>
      <c r="T737" s="9">
        <f t="shared" si="44"/>
        <v>63.688288014583016</v>
      </c>
      <c r="U737" s="9">
        <f t="shared" si="45"/>
        <v>25.413945009873917</v>
      </c>
      <c r="V737" s="3">
        <v>0</v>
      </c>
      <c r="W737" s="3">
        <v>0</v>
      </c>
      <c r="X737" s="3">
        <v>0</v>
      </c>
      <c r="Y737" s="3">
        <v>0</v>
      </c>
      <c r="Z737" s="3">
        <v>0</v>
      </c>
      <c r="AA737" s="3">
        <v>0</v>
      </c>
    </row>
    <row r="738" spans="1:27" ht="25.05" customHeight="1" x14ac:dyDescent="0.4">
      <c r="A738" s="2">
        <v>124512</v>
      </c>
      <c r="B738" s="4" t="s">
        <v>1075</v>
      </c>
      <c r="C738" s="8" t="s">
        <v>686</v>
      </c>
      <c r="D738" s="8" t="s">
        <v>937</v>
      </c>
      <c r="E738" s="8" t="s">
        <v>1271</v>
      </c>
      <c r="F738" s="8" t="s">
        <v>709</v>
      </c>
      <c r="G738" s="8" t="s">
        <v>738</v>
      </c>
      <c r="H738" s="8" t="s">
        <v>1181</v>
      </c>
      <c r="I738" s="8" t="s">
        <v>1181</v>
      </c>
      <c r="J738" s="8" t="s">
        <v>1181</v>
      </c>
      <c r="K738" s="3">
        <v>390731</v>
      </c>
      <c r="L738" s="3">
        <v>510321</v>
      </c>
      <c r="M738" s="9">
        <f t="shared" si="46"/>
        <v>23.434269802732004</v>
      </c>
      <c r="N738" s="3">
        <v>1296215</v>
      </c>
      <c r="O738" s="3">
        <v>0</v>
      </c>
      <c r="P738" s="3">
        <v>811000</v>
      </c>
      <c r="Q738" s="3">
        <v>2107215</v>
      </c>
      <c r="R738" s="3">
        <v>0</v>
      </c>
      <c r="S738" s="3">
        <f t="shared" si="47"/>
        <v>2107215</v>
      </c>
      <c r="T738" s="9">
        <f t="shared" si="44"/>
        <v>81.457468744290452</v>
      </c>
      <c r="U738" s="9">
        <f t="shared" si="45"/>
        <v>75.782205422797389</v>
      </c>
      <c r="V738" s="3">
        <v>13980</v>
      </c>
      <c r="W738" s="3">
        <v>5000</v>
      </c>
      <c r="X738" s="3">
        <v>6400</v>
      </c>
      <c r="Y738" s="3">
        <v>0</v>
      </c>
      <c r="Z738" s="3">
        <v>0</v>
      </c>
      <c r="AA738" s="3">
        <v>6400</v>
      </c>
    </row>
    <row r="739" spans="1:27" ht="24" customHeight="1" x14ac:dyDescent="0.4">
      <c r="A739" s="2">
        <v>124513</v>
      </c>
      <c r="B739" s="4" t="s">
        <v>1076</v>
      </c>
      <c r="C739" s="8" t="s">
        <v>686</v>
      </c>
      <c r="D739" s="8" t="s">
        <v>937</v>
      </c>
      <c r="E739" s="8" t="s">
        <v>1271</v>
      </c>
      <c r="F739" s="8" t="s">
        <v>709</v>
      </c>
      <c r="G739" s="8" t="s">
        <v>738</v>
      </c>
      <c r="H739" s="8" t="s">
        <v>1181</v>
      </c>
      <c r="I739" s="8" t="s">
        <v>1181</v>
      </c>
      <c r="J739" s="8" t="s">
        <v>1181</v>
      </c>
      <c r="K739" s="3">
        <v>27295</v>
      </c>
      <c r="L739" s="3">
        <v>39378</v>
      </c>
      <c r="M739" s="9">
        <f t="shared" si="46"/>
        <v>30.684646249174669</v>
      </c>
      <c r="N739" s="3">
        <v>118462</v>
      </c>
      <c r="O739" s="3">
        <v>0</v>
      </c>
      <c r="P739" s="3">
        <v>5400</v>
      </c>
      <c r="Q739" s="3">
        <v>123862</v>
      </c>
      <c r="R739" s="3">
        <v>0</v>
      </c>
      <c r="S739" s="3">
        <f t="shared" si="47"/>
        <v>123862</v>
      </c>
      <c r="T739" s="9">
        <f t="shared" si="44"/>
        <v>77.963378598763143</v>
      </c>
      <c r="U739" s="9">
        <f t="shared" si="45"/>
        <v>68.208167153767903</v>
      </c>
      <c r="V739" s="3">
        <v>6470</v>
      </c>
      <c r="W739" s="3">
        <v>1000</v>
      </c>
      <c r="X739" s="3">
        <v>2500</v>
      </c>
      <c r="Y739" s="3">
        <v>0</v>
      </c>
      <c r="Z739" s="3">
        <v>0</v>
      </c>
      <c r="AA739" s="3">
        <v>2500</v>
      </c>
    </row>
    <row r="740" spans="1:27" ht="25.05" customHeight="1" x14ac:dyDescent="0.4">
      <c r="A740" s="2">
        <v>124600</v>
      </c>
      <c r="B740" s="4" t="s">
        <v>1077</v>
      </c>
      <c r="C740" s="8" t="s">
        <v>686</v>
      </c>
      <c r="D740" s="8" t="s">
        <v>937</v>
      </c>
      <c r="E740" s="8" t="s">
        <v>1271</v>
      </c>
      <c r="F740" s="8" t="s">
        <v>709</v>
      </c>
      <c r="G740" s="8" t="s">
        <v>738</v>
      </c>
      <c r="H740" s="8" t="s">
        <v>1181</v>
      </c>
      <c r="I740" s="8" t="s">
        <v>1181</v>
      </c>
      <c r="J740" s="8" t="s">
        <v>1181</v>
      </c>
      <c r="K740" s="3">
        <v>6231735</v>
      </c>
      <c r="L740" s="3">
        <v>7528136</v>
      </c>
      <c r="M740" s="9">
        <f t="shared" si="46"/>
        <v>17.220743620997283</v>
      </c>
      <c r="N740" s="3">
        <v>17098088</v>
      </c>
      <c r="O740" s="3">
        <v>0</v>
      </c>
      <c r="P740" s="3">
        <v>8000000</v>
      </c>
      <c r="Q740" s="3">
        <v>25098088</v>
      </c>
      <c r="R740" s="3">
        <v>0</v>
      </c>
      <c r="S740" s="3">
        <f t="shared" si="47"/>
        <v>25098088</v>
      </c>
      <c r="T740" s="9">
        <f t="shared" si="44"/>
        <v>75.170479121756202</v>
      </c>
      <c r="U740" s="9">
        <f t="shared" si="45"/>
        <v>70.005141427506345</v>
      </c>
      <c r="V740" s="3">
        <v>77000</v>
      </c>
      <c r="W740" s="3">
        <v>69900</v>
      </c>
      <c r="X740" s="3">
        <v>152000</v>
      </c>
      <c r="Y740" s="3">
        <v>0</v>
      </c>
      <c r="Z740" s="3">
        <v>0</v>
      </c>
      <c r="AA740" s="3">
        <v>152000</v>
      </c>
    </row>
    <row r="741" spans="1:27" ht="23" customHeight="1" x14ac:dyDescent="0.4">
      <c r="A741" s="2">
        <v>124603</v>
      </c>
      <c r="B741" s="4" t="s">
        <v>344</v>
      </c>
      <c r="C741" s="8" t="s">
        <v>686</v>
      </c>
      <c r="D741" s="8" t="s">
        <v>937</v>
      </c>
      <c r="E741" s="8" t="s">
        <v>1271</v>
      </c>
      <c r="F741" s="8" t="s">
        <v>1324</v>
      </c>
      <c r="G741" s="8" t="s">
        <v>1281</v>
      </c>
      <c r="H741" s="8" t="s">
        <v>1181</v>
      </c>
      <c r="I741" s="8" t="s">
        <v>1181</v>
      </c>
      <c r="J741" s="8" t="s">
        <v>1181</v>
      </c>
      <c r="K741" s="3">
        <v>19594</v>
      </c>
      <c r="L741" s="3">
        <v>21621</v>
      </c>
      <c r="M741" s="9">
        <f t="shared" si="46"/>
        <v>9.3751445354053935</v>
      </c>
      <c r="N741" s="3">
        <v>23783</v>
      </c>
      <c r="O741" s="3">
        <v>0</v>
      </c>
      <c r="P741" s="3">
        <v>3000</v>
      </c>
      <c r="Q741" s="3">
        <v>26783</v>
      </c>
      <c r="R741" s="3">
        <v>0</v>
      </c>
      <c r="S741" s="3">
        <f t="shared" si="47"/>
        <v>26783</v>
      </c>
      <c r="T741" s="9">
        <f t="shared" si="44"/>
        <v>26.841653287533134</v>
      </c>
      <c r="U741" s="9">
        <f t="shared" si="45"/>
        <v>19.273419706530262</v>
      </c>
      <c r="V741" s="3">
        <v>3503</v>
      </c>
      <c r="W741" s="3">
        <v>5371</v>
      </c>
      <c r="X741" s="3">
        <v>7031</v>
      </c>
      <c r="Y741" s="3">
        <v>0</v>
      </c>
      <c r="Z741" s="3">
        <v>0</v>
      </c>
      <c r="AA741" s="3">
        <v>7031</v>
      </c>
    </row>
    <row r="742" spans="1:27" ht="24" customHeight="1" x14ac:dyDescent="0.4">
      <c r="A742" s="2">
        <v>124610</v>
      </c>
      <c r="B742" s="4" t="s">
        <v>1078</v>
      </c>
      <c r="C742" s="8" t="s">
        <v>686</v>
      </c>
      <c r="D742" s="8" t="s">
        <v>937</v>
      </c>
      <c r="E742" s="8" t="s">
        <v>1271</v>
      </c>
      <c r="F742" s="8" t="s">
        <v>709</v>
      </c>
      <c r="G742" s="8" t="s">
        <v>738</v>
      </c>
      <c r="H742" s="8" t="s">
        <v>1181</v>
      </c>
      <c r="I742" s="8" t="s">
        <v>1181</v>
      </c>
      <c r="J742" s="8" t="s">
        <v>1181</v>
      </c>
      <c r="K742" s="3">
        <v>1008461</v>
      </c>
      <c r="L742" s="3">
        <v>1501031</v>
      </c>
      <c r="M742" s="9">
        <f t="shared" si="46"/>
        <v>32.815444850905813</v>
      </c>
      <c r="N742" s="3">
        <v>3820033</v>
      </c>
      <c r="O742" s="3">
        <v>0</v>
      </c>
      <c r="P742" s="3">
        <v>220000</v>
      </c>
      <c r="Q742" s="3">
        <v>4040033</v>
      </c>
      <c r="R742" s="3">
        <v>0</v>
      </c>
      <c r="S742" s="3">
        <f t="shared" si="47"/>
        <v>4040033</v>
      </c>
      <c r="T742" s="9">
        <f t="shared" si="44"/>
        <v>75.038297954496898</v>
      </c>
      <c r="U742" s="9">
        <f t="shared" si="45"/>
        <v>62.84607081179783</v>
      </c>
      <c r="V742" s="3">
        <v>58400</v>
      </c>
      <c r="W742" s="3">
        <v>120300</v>
      </c>
      <c r="X742" s="3">
        <v>146000</v>
      </c>
      <c r="Y742" s="3">
        <v>0</v>
      </c>
      <c r="Z742" s="3">
        <v>0</v>
      </c>
      <c r="AA742" s="3">
        <v>146000</v>
      </c>
    </row>
    <row r="743" spans="1:27" ht="25.05" customHeight="1" x14ac:dyDescent="0.4">
      <c r="A743" s="2">
        <v>124611</v>
      </c>
      <c r="B743" s="4" t="s">
        <v>940</v>
      </c>
      <c r="C743" s="8" t="s">
        <v>686</v>
      </c>
      <c r="D743" s="8" t="s">
        <v>937</v>
      </c>
      <c r="E743" s="8" t="s">
        <v>689</v>
      </c>
      <c r="F743" s="8" t="s">
        <v>1323</v>
      </c>
      <c r="G743" s="8" t="s">
        <v>738</v>
      </c>
      <c r="H743" s="8" t="s">
        <v>1181</v>
      </c>
      <c r="I743" s="8" t="s">
        <v>1181</v>
      </c>
      <c r="J743" s="8" t="s">
        <v>1181</v>
      </c>
      <c r="K743" s="3">
        <v>6231</v>
      </c>
      <c r="L743" s="3">
        <v>13400</v>
      </c>
      <c r="M743" s="9">
        <f t="shared" si="46"/>
        <v>53.5</v>
      </c>
      <c r="N743" s="3">
        <v>17420</v>
      </c>
      <c r="O743" s="3">
        <v>0</v>
      </c>
      <c r="P743" s="3">
        <v>2000</v>
      </c>
      <c r="Q743" s="3">
        <v>19420</v>
      </c>
      <c r="R743" s="3">
        <v>0</v>
      </c>
      <c r="S743" s="3">
        <f t="shared" si="47"/>
        <v>19420</v>
      </c>
      <c r="T743" s="9">
        <f t="shared" si="44"/>
        <v>67.914521112255414</v>
      </c>
      <c r="U743" s="9">
        <f t="shared" si="45"/>
        <v>30.998970133882597</v>
      </c>
      <c r="V743" s="3">
        <v>0</v>
      </c>
      <c r="W743" s="3">
        <v>0</v>
      </c>
      <c r="X743" s="3">
        <v>0</v>
      </c>
      <c r="Y743" s="3">
        <v>0</v>
      </c>
      <c r="Z743" s="3">
        <v>0</v>
      </c>
      <c r="AA743" s="3">
        <v>0</v>
      </c>
    </row>
    <row r="744" spans="1:27" ht="24" customHeight="1" x14ac:dyDescent="0.4">
      <c r="A744" s="2">
        <v>124612</v>
      </c>
      <c r="B744" s="4" t="s">
        <v>1151</v>
      </c>
      <c r="C744" s="8" t="s">
        <v>686</v>
      </c>
      <c r="D744" s="8" t="s">
        <v>937</v>
      </c>
      <c r="E744" s="8" t="s">
        <v>1271</v>
      </c>
      <c r="F744" s="8" t="s">
        <v>709</v>
      </c>
      <c r="G744" s="8" t="s">
        <v>738</v>
      </c>
      <c r="H744" s="8" t="s">
        <v>1181</v>
      </c>
      <c r="I744" s="8" t="s">
        <v>1181</v>
      </c>
      <c r="J744" s="8" t="s">
        <v>1181</v>
      </c>
      <c r="K744" s="3">
        <v>43190</v>
      </c>
      <c r="L744" s="3">
        <v>96420</v>
      </c>
      <c r="M744" s="9">
        <f t="shared" si="46"/>
        <v>55.206388716034013</v>
      </c>
      <c r="N744" s="3">
        <v>166327</v>
      </c>
      <c r="O744" s="3">
        <v>0</v>
      </c>
      <c r="P744" s="3">
        <v>5000</v>
      </c>
      <c r="Q744" s="3">
        <v>171327</v>
      </c>
      <c r="R744" s="3">
        <v>0</v>
      </c>
      <c r="S744" s="3">
        <f t="shared" si="47"/>
        <v>171327</v>
      </c>
      <c r="T744" s="9">
        <f t="shared" si="44"/>
        <v>74.79089693977015</v>
      </c>
      <c r="U744" s="9">
        <f t="shared" si="45"/>
        <v>43.721655080635273</v>
      </c>
      <c r="V744" s="3">
        <v>0</v>
      </c>
      <c r="W744" s="3">
        <v>0</v>
      </c>
      <c r="X744" s="3">
        <v>0</v>
      </c>
      <c r="Y744" s="3">
        <v>0</v>
      </c>
      <c r="Z744" s="3">
        <v>0</v>
      </c>
      <c r="AA744" s="3">
        <v>0</v>
      </c>
    </row>
    <row r="745" spans="1:27" ht="24" customHeight="1" x14ac:dyDescent="0.4">
      <c r="A745" s="2">
        <v>124613</v>
      </c>
      <c r="B745" s="4" t="s">
        <v>941</v>
      </c>
      <c r="C745" s="8" t="s">
        <v>686</v>
      </c>
      <c r="D745" s="8" t="s">
        <v>937</v>
      </c>
      <c r="E745" s="8" t="s">
        <v>1271</v>
      </c>
      <c r="F745" s="8" t="s">
        <v>709</v>
      </c>
      <c r="G745" s="8" t="s">
        <v>738</v>
      </c>
      <c r="H745" s="8" t="s">
        <v>1181</v>
      </c>
      <c r="I745" s="8" t="s">
        <v>1181</v>
      </c>
      <c r="J745" s="8" t="s">
        <v>1181</v>
      </c>
      <c r="K745" s="3">
        <v>5948</v>
      </c>
      <c r="L745" s="3">
        <v>20000</v>
      </c>
      <c r="M745" s="9">
        <f t="shared" si="46"/>
        <v>70.260000000000005</v>
      </c>
      <c r="N745" s="3">
        <v>36072</v>
      </c>
      <c r="O745" s="3">
        <v>0</v>
      </c>
      <c r="P745" s="3">
        <v>2000</v>
      </c>
      <c r="Q745" s="3">
        <v>38072</v>
      </c>
      <c r="R745" s="3">
        <v>0</v>
      </c>
      <c r="S745" s="3">
        <f t="shared" si="47"/>
        <v>38072</v>
      </c>
      <c r="T745" s="9">
        <f t="shared" si="44"/>
        <v>84.376969951670517</v>
      </c>
      <c r="U745" s="9">
        <f t="shared" si="45"/>
        <v>47.467955452826224</v>
      </c>
      <c r="V745" s="3">
        <v>0</v>
      </c>
      <c r="W745" s="3">
        <v>0</v>
      </c>
      <c r="X745" s="3">
        <v>0</v>
      </c>
      <c r="Y745" s="3">
        <v>0</v>
      </c>
      <c r="Z745" s="3">
        <v>0</v>
      </c>
      <c r="AA745" s="3">
        <v>0</v>
      </c>
    </row>
    <row r="746" spans="1:27" ht="25.05" customHeight="1" x14ac:dyDescent="0.4">
      <c r="A746" s="2">
        <v>124614</v>
      </c>
      <c r="B746" s="4" t="s">
        <v>1079</v>
      </c>
      <c r="C746" s="8" t="s">
        <v>686</v>
      </c>
      <c r="D746" s="8" t="s">
        <v>937</v>
      </c>
      <c r="E746" s="8" t="s">
        <v>689</v>
      </c>
      <c r="F746" s="8" t="s">
        <v>1323</v>
      </c>
      <c r="G746" s="8" t="s">
        <v>738</v>
      </c>
      <c r="H746" s="8" t="s">
        <v>1181</v>
      </c>
      <c r="I746" s="8" t="s">
        <v>1181</v>
      </c>
      <c r="J746" s="8" t="s">
        <v>1181</v>
      </c>
      <c r="K746" s="3">
        <v>0</v>
      </c>
      <c r="L746" s="3">
        <v>0</v>
      </c>
      <c r="M746" s="9">
        <v>0</v>
      </c>
      <c r="N746" s="3">
        <v>20000</v>
      </c>
      <c r="O746" s="3">
        <v>0</v>
      </c>
      <c r="P746" s="3">
        <v>0</v>
      </c>
      <c r="Q746" s="3">
        <v>20000</v>
      </c>
      <c r="R746" s="3">
        <v>0</v>
      </c>
      <c r="S746" s="3">
        <f t="shared" si="47"/>
        <v>20000</v>
      </c>
      <c r="T746" s="9">
        <f t="shared" si="44"/>
        <v>100</v>
      </c>
      <c r="U746" s="9">
        <f t="shared" si="45"/>
        <v>100</v>
      </c>
      <c r="V746" s="3">
        <v>0</v>
      </c>
      <c r="W746" s="3">
        <v>0</v>
      </c>
      <c r="X746" s="3">
        <v>0</v>
      </c>
      <c r="Y746" s="3">
        <v>0</v>
      </c>
      <c r="Z746" s="3">
        <v>0</v>
      </c>
      <c r="AA746" s="3">
        <v>0</v>
      </c>
    </row>
    <row r="747" spans="1:27" ht="24" customHeight="1" x14ac:dyDescent="0.4">
      <c r="A747" s="2">
        <v>124700</v>
      </c>
      <c r="B747" s="4" t="s">
        <v>1080</v>
      </c>
      <c r="C747" s="8" t="s">
        <v>686</v>
      </c>
      <c r="D747" s="8" t="s">
        <v>937</v>
      </c>
      <c r="E747" s="8" t="s">
        <v>1271</v>
      </c>
      <c r="F747" s="8" t="s">
        <v>709</v>
      </c>
      <c r="G747" s="8" t="s">
        <v>738</v>
      </c>
      <c r="H747" s="8" t="s">
        <v>1181</v>
      </c>
      <c r="I747" s="8" t="s">
        <v>1181</v>
      </c>
      <c r="J747" s="8" t="s">
        <v>1181</v>
      </c>
      <c r="K747" s="3">
        <v>3813312</v>
      </c>
      <c r="L747" s="3">
        <v>4571766</v>
      </c>
      <c r="M747" s="9">
        <f t="shared" si="46"/>
        <v>16.5899567038208</v>
      </c>
      <c r="N747" s="3">
        <v>11612286</v>
      </c>
      <c r="O747" s="3">
        <v>0</v>
      </c>
      <c r="P747" s="3">
        <v>5755875</v>
      </c>
      <c r="Q747" s="3">
        <v>17368161</v>
      </c>
      <c r="R747" s="3">
        <v>0</v>
      </c>
      <c r="S747" s="3">
        <f t="shared" si="47"/>
        <v>17368161</v>
      </c>
      <c r="T747" s="9">
        <f t="shared" si="44"/>
        <v>78.044238535098799</v>
      </c>
      <c r="U747" s="9">
        <f t="shared" si="45"/>
        <v>73.677316786734067</v>
      </c>
      <c r="V747" s="3">
        <v>42400</v>
      </c>
      <c r="W747" s="3">
        <v>107000</v>
      </c>
      <c r="X747" s="3">
        <v>140000</v>
      </c>
      <c r="Y747" s="3">
        <v>0</v>
      </c>
      <c r="Z747" s="3">
        <v>0</v>
      </c>
      <c r="AA747" s="3">
        <v>140000</v>
      </c>
    </row>
    <row r="748" spans="1:27" ht="24" customHeight="1" x14ac:dyDescent="0.4">
      <c r="A748" s="2">
        <v>124701</v>
      </c>
      <c r="B748" s="4" t="s">
        <v>1081</v>
      </c>
      <c r="C748" s="8" t="s">
        <v>686</v>
      </c>
      <c r="D748" s="8" t="s">
        <v>937</v>
      </c>
      <c r="E748" s="8" t="s">
        <v>1271</v>
      </c>
      <c r="F748" s="8" t="s">
        <v>709</v>
      </c>
      <c r="G748" s="8" t="s">
        <v>738</v>
      </c>
      <c r="H748" s="8" t="s">
        <v>1181</v>
      </c>
      <c r="I748" s="8" t="s">
        <v>1181</v>
      </c>
      <c r="J748" s="8" t="s">
        <v>1181</v>
      </c>
      <c r="K748" s="3">
        <v>1078498</v>
      </c>
      <c r="L748" s="3">
        <v>1340928</v>
      </c>
      <c r="M748" s="9">
        <f t="shared" si="46"/>
        <v>19.570774866361205</v>
      </c>
      <c r="N748" s="3">
        <v>3405958</v>
      </c>
      <c r="O748" s="3">
        <v>0</v>
      </c>
      <c r="P748" s="3">
        <v>2090000</v>
      </c>
      <c r="Q748" s="3">
        <v>5495958</v>
      </c>
      <c r="R748" s="3">
        <v>0</v>
      </c>
      <c r="S748" s="3">
        <f t="shared" si="47"/>
        <v>5495958</v>
      </c>
      <c r="T748" s="9">
        <f t="shared" si="44"/>
        <v>80.376523983625788</v>
      </c>
      <c r="U748" s="9">
        <f t="shared" si="45"/>
        <v>75.601560273932222</v>
      </c>
      <c r="V748" s="3">
        <v>3600</v>
      </c>
      <c r="W748" s="3">
        <v>10100</v>
      </c>
      <c r="X748" s="3">
        <v>14400</v>
      </c>
      <c r="Y748" s="3">
        <v>0</v>
      </c>
      <c r="Z748" s="3">
        <v>0</v>
      </c>
      <c r="AA748" s="3">
        <v>14400</v>
      </c>
    </row>
    <row r="749" spans="1:27" ht="25.05" customHeight="1" x14ac:dyDescent="0.4">
      <c r="A749" s="2">
        <v>124702</v>
      </c>
      <c r="B749" s="4" t="s">
        <v>1082</v>
      </c>
      <c r="C749" s="8" t="s">
        <v>686</v>
      </c>
      <c r="D749" s="8" t="s">
        <v>937</v>
      </c>
      <c r="E749" s="8" t="s">
        <v>1271</v>
      </c>
      <c r="F749" s="8" t="s">
        <v>709</v>
      </c>
      <c r="G749" s="8" t="s">
        <v>738</v>
      </c>
      <c r="H749" s="8" t="s">
        <v>1181</v>
      </c>
      <c r="I749" s="8" t="s">
        <v>1181</v>
      </c>
      <c r="J749" s="8" t="s">
        <v>1181</v>
      </c>
      <c r="K749" s="3">
        <v>1341163</v>
      </c>
      <c r="L749" s="3">
        <v>1612606</v>
      </c>
      <c r="M749" s="9">
        <f t="shared" si="46"/>
        <v>16.832567905613647</v>
      </c>
      <c r="N749" s="3">
        <v>4394690</v>
      </c>
      <c r="O749" s="3">
        <v>0</v>
      </c>
      <c r="P749" s="3">
        <v>304060</v>
      </c>
      <c r="Q749" s="3">
        <v>4698750</v>
      </c>
      <c r="R749" s="3">
        <v>0</v>
      </c>
      <c r="S749" s="3">
        <f t="shared" si="47"/>
        <v>4698750</v>
      </c>
      <c r="T749" s="9">
        <f t="shared" si="44"/>
        <v>71.457025804735295</v>
      </c>
      <c r="U749" s="9">
        <f t="shared" si="45"/>
        <v>65.680106411279596</v>
      </c>
      <c r="V749" s="3">
        <v>21780</v>
      </c>
      <c r="W749" s="3">
        <v>72600</v>
      </c>
      <c r="X749" s="3">
        <v>107000</v>
      </c>
      <c r="Y749" s="3">
        <v>0</v>
      </c>
      <c r="Z749" s="3">
        <v>0</v>
      </c>
      <c r="AA749" s="3">
        <v>107000</v>
      </c>
    </row>
    <row r="750" spans="1:27" ht="24" customHeight="1" x14ac:dyDescent="0.4">
      <c r="A750" s="2">
        <v>124703</v>
      </c>
      <c r="B750" s="4" t="s">
        <v>345</v>
      </c>
      <c r="C750" s="8" t="s">
        <v>686</v>
      </c>
      <c r="D750" s="8" t="s">
        <v>937</v>
      </c>
      <c r="E750" s="8" t="s">
        <v>1271</v>
      </c>
      <c r="F750" s="8" t="s">
        <v>709</v>
      </c>
      <c r="G750" s="8" t="s">
        <v>738</v>
      </c>
      <c r="H750" s="8" t="s">
        <v>1181</v>
      </c>
      <c r="I750" s="8" t="s">
        <v>1181</v>
      </c>
      <c r="J750" s="8" t="s">
        <v>1181</v>
      </c>
      <c r="K750" s="3">
        <v>402381</v>
      </c>
      <c r="L750" s="3">
        <v>567786</v>
      </c>
      <c r="M750" s="9">
        <f t="shared" si="46"/>
        <v>29.131574219864525</v>
      </c>
      <c r="N750" s="3">
        <v>1492431</v>
      </c>
      <c r="O750" s="3">
        <v>0</v>
      </c>
      <c r="P750" s="3">
        <v>45000</v>
      </c>
      <c r="Q750" s="3">
        <v>1537431</v>
      </c>
      <c r="R750" s="3">
        <v>0</v>
      </c>
      <c r="S750" s="3">
        <f t="shared" si="47"/>
        <v>1537431</v>
      </c>
      <c r="T750" s="9">
        <f t="shared" si="44"/>
        <v>73.827703487180884</v>
      </c>
      <c r="U750" s="9">
        <f t="shared" si="45"/>
        <v>63.069171884787025</v>
      </c>
      <c r="V750" s="3">
        <v>58860</v>
      </c>
      <c r="W750" s="3">
        <v>97000</v>
      </c>
      <c r="X750" s="3">
        <v>111000</v>
      </c>
      <c r="Y750" s="3">
        <v>0</v>
      </c>
      <c r="Z750" s="3">
        <v>0</v>
      </c>
      <c r="AA750" s="3">
        <v>111000</v>
      </c>
    </row>
    <row r="751" spans="1:27" ht="25.05" customHeight="1" x14ac:dyDescent="0.4">
      <c r="A751" s="2">
        <v>124704</v>
      </c>
      <c r="B751" s="4" t="s">
        <v>1083</v>
      </c>
      <c r="C751" s="8" t="s">
        <v>686</v>
      </c>
      <c r="D751" s="8" t="s">
        <v>937</v>
      </c>
      <c r="E751" s="8" t="s">
        <v>689</v>
      </c>
      <c r="F751" s="8" t="s">
        <v>1323</v>
      </c>
      <c r="G751" s="8" t="s">
        <v>738</v>
      </c>
      <c r="H751" s="8" t="s">
        <v>1181</v>
      </c>
      <c r="I751" s="8" t="s">
        <v>1181</v>
      </c>
      <c r="J751" s="8" t="s">
        <v>1181</v>
      </c>
      <c r="K751" s="3">
        <v>33901</v>
      </c>
      <c r="L751" s="3">
        <v>39000</v>
      </c>
      <c r="M751" s="9">
        <f t="shared" si="46"/>
        <v>13.074358974358974</v>
      </c>
      <c r="N751" s="3">
        <v>50700</v>
      </c>
      <c r="O751" s="3">
        <v>0</v>
      </c>
      <c r="P751" s="3">
        <v>0</v>
      </c>
      <c r="Q751" s="3">
        <v>50700</v>
      </c>
      <c r="R751" s="3">
        <v>0</v>
      </c>
      <c r="S751" s="3">
        <f t="shared" si="47"/>
        <v>50700</v>
      </c>
      <c r="T751" s="9">
        <f t="shared" si="44"/>
        <v>33.134122287968445</v>
      </c>
      <c r="U751" s="9">
        <f t="shared" si="45"/>
        <v>23.076923076923077</v>
      </c>
      <c r="V751" s="3">
        <v>270</v>
      </c>
      <c r="W751" s="3">
        <v>780</v>
      </c>
      <c r="X751" s="3">
        <v>1000</v>
      </c>
      <c r="Y751" s="3">
        <v>0</v>
      </c>
      <c r="Z751" s="3">
        <v>0</v>
      </c>
      <c r="AA751" s="3">
        <v>1000</v>
      </c>
    </row>
    <row r="752" spans="1:27" ht="24" customHeight="1" x14ac:dyDescent="0.4">
      <c r="A752" s="2">
        <v>124705</v>
      </c>
      <c r="B752" s="4" t="s">
        <v>1084</v>
      </c>
      <c r="C752" s="8" t="s">
        <v>686</v>
      </c>
      <c r="D752" s="8" t="s">
        <v>937</v>
      </c>
      <c r="E752" s="8" t="s">
        <v>1271</v>
      </c>
      <c r="F752" s="8" t="s">
        <v>709</v>
      </c>
      <c r="G752" s="8" t="s">
        <v>738</v>
      </c>
      <c r="H752" s="8" t="s">
        <v>1181</v>
      </c>
      <c r="I752" s="8" t="s">
        <v>1181</v>
      </c>
      <c r="J752" s="8" t="s">
        <v>1181</v>
      </c>
      <c r="K752" s="3">
        <v>154446</v>
      </c>
      <c r="L752" s="3">
        <v>194570</v>
      </c>
      <c r="M752" s="9">
        <f t="shared" si="46"/>
        <v>20.621884154802899</v>
      </c>
      <c r="N752" s="3">
        <v>476788</v>
      </c>
      <c r="O752" s="3">
        <v>0</v>
      </c>
      <c r="P752" s="3">
        <v>10400</v>
      </c>
      <c r="Q752" s="3">
        <v>487188</v>
      </c>
      <c r="R752" s="3">
        <v>0</v>
      </c>
      <c r="S752" s="3">
        <f t="shared" si="47"/>
        <v>487188</v>
      </c>
      <c r="T752" s="9">
        <f t="shared" si="44"/>
        <v>68.298480258134447</v>
      </c>
      <c r="U752" s="9">
        <f t="shared" si="45"/>
        <v>60.06264522114666</v>
      </c>
      <c r="V752" s="3">
        <v>1000</v>
      </c>
      <c r="W752" s="3">
        <v>2860</v>
      </c>
      <c r="X752" s="3">
        <v>25000</v>
      </c>
      <c r="Y752" s="3">
        <v>0</v>
      </c>
      <c r="Z752" s="3">
        <v>0</v>
      </c>
      <c r="AA752" s="3">
        <v>25000</v>
      </c>
    </row>
    <row r="753" spans="1:27" ht="24" customHeight="1" x14ac:dyDescent="0.4">
      <c r="A753" s="2">
        <v>124706</v>
      </c>
      <c r="B753" s="4" t="s">
        <v>1085</v>
      </c>
      <c r="C753" s="8" t="s">
        <v>686</v>
      </c>
      <c r="D753" s="8" t="s">
        <v>937</v>
      </c>
      <c r="E753" s="8" t="s">
        <v>1271</v>
      </c>
      <c r="F753" s="8" t="s">
        <v>709</v>
      </c>
      <c r="G753" s="8" t="s">
        <v>738</v>
      </c>
      <c r="H753" s="8" t="s">
        <v>1181</v>
      </c>
      <c r="I753" s="8" t="s">
        <v>1181</v>
      </c>
      <c r="J753" s="8" t="s">
        <v>1181</v>
      </c>
      <c r="K753" s="3">
        <v>1868716</v>
      </c>
      <c r="L753" s="3">
        <v>2154025</v>
      </c>
      <c r="M753" s="9">
        <f t="shared" si="46"/>
        <v>13.245389445340699</v>
      </c>
      <c r="N753" s="3">
        <v>5471223</v>
      </c>
      <c r="O753" s="3">
        <v>0</v>
      </c>
      <c r="P753" s="3">
        <v>3053650</v>
      </c>
      <c r="Q753" s="3">
        <v>8524873</v>
      </c>
      <c r="R753" s="3">
        <v>0</v>
      </c>
      <c r="S753" s="3">
        <f t="shared" si="47"/>
        <v>8524873</v>
      </c>
      <c r="T753" s="9">
        <f t="shared" si="44"/>
        <v>78.079251151307474</v>
      </c>
      <c r="U753" s="9">
        <f t="shared" si="45"/>
        <v>74.732468155244064</v>
      </c>
      <c r="V753" s="3">
        <v>3900</v>
      </c>
      <c r="W753" s="3">
        <v>11300</v>
      </c>
      <c r="X753" s="3">
        <v>19000</v>
      </c>
      <c r="Y753" s="3">
        <v>0</v>
      </c>
      <c r="Z753" s="3">
        <v>0</v>
      </c>
      <c r="AA753" s="3">
        <v>19000</v>
      </c>
    </row>
    <row r="754" spans="1:27" ht="25.05" customHeight="1" x14ac:dyDescent="0.4">
      <c r="A754" s="2">
        <v>124707</v>
      </c>
      <c r="B754" s="4" t="s">
        <v>1086</v>
      </c>
      <c r="C754" s="8" t="s">
        <v>686</v>
      </c>
      <c r="D754" s="8" t="s">
        <v>937</v>
      </c>
      <c r="E754" s="8" t="s">
        <v>1271</v>
      </c>
      <c r="F754" s="8" t="s">
        <v>709</v>
      </c>
      <c r="G754" s="8" t="s">
        <v>738</v>
      </c>
      <c r="H754" s="8" t="s">
        <v>1181</v>
      </c>
      <c r="I754" s="8" t="s">
        <v>1181</v>
      </c>
      <c r="J754" s="8" t="s">
        <v>1181</v>
      </c>
      <c r="K754" s="3">
        <v>744672</v>
      </c>
      <c r="L754" s="3">
        <v>941867</v>
      </c>
      <c r="M754" s="9">
        <f t="shared" si="46"/>
        <v>20.936607822548194</v>
      </c>
      <c r="N754" s="3">
        <v>2392342</v>
      </c>
      <c r="O754" s="3">
        <v>0</v>
      </c>
      <c r="P754" s="3">
        <v>1505833</v>
      </c>
      <c r="Q754" s="3">
        <v>3898175</v>
      </c>
      <c r="R754" s="3">
        <v>0</v>
      </c>
      <c r="S754" s="3">
        <f t="shared" si="47"/>
        <v>3898175</v>
      </c>
      <c r="T754" s="9">
        <f t="shared" si="44"/>
        <v>80.896906885914561</v>
      </c>
      <c r="U754" s="9">
        <f t="shared" si="45"/>
        <v>75.838257646206245</v>
      </c>
      <c r="V754" s="3">
        <v>135906</v>
      </c>
      <c r="W754" s="3">
        <v>56300</v>
      </c>
      <c r="X754" s="3">
        <v>40700</v>
      </c>
      <c r="Y754" s="3">
        <v>0</v>
      </c>
      <c r="Z754" s="3">
        <v>0</v>
      </c>
      <c r="AA754" s="3">
        <v>40700</v>
      </c>
    </row>
    <row r="755" spans="1:27" ht="24" customHeight="1" x14ac:dyDescent="0.4">
      <c r="A755" s="2">
        <v>124708</v>
      </c>
      <c r="B755" s="4" t="s">
        <v>1087</v>
      </c>
      <c r="C755" s="8" t="s">
        <v>686</v>
      </c>
      <c r="D755" s="8" t="s">
        <v>937</v>
      </c>
      <c r="E755" s="8" t="s">
        <v>1271</v>
      </c>
      <c r="F755" s="8" t="s">
        <v>709</v>
      </c>
      <c r="G755" s="8" t="s">
        <v>738</v>
      </c>
      <c r="H755" s="8" t="s">
        <v>1181</v>
      </c>
      <c r="I755" s="8" t="s">
        <v>1181</v>
      </c>
      <c r="J755" s="8" t="s">
        <v>1181</v>
      </c>
      <c r="K755" s="3">
        <v>136374</v>
      </c>
      <c r="L755" s="3">
        <v>187383</v>
      </c>
      <c r="M755" s="9">
        <f t="shared" si="46"/>
        <v>27.2217863947103</v>
      </c>
      <c r="N755" s="3">
        <v>525661</v>
      </c>
      <c r="O755" s="3">
        <v>0</v>
      </c>
      <c r="P755" s="3">
        <v>10000</v>
      </c>
      <c r="Q755" s="3">
        <v>535661</v>
      </c>
      <c r="R755" s="3">
        <v>0</v>
      </c>
      <c r="S755" s="3">
        <f t="shared" si="47"/>
        <v>535661</v>
      </c>
      <c r="T755" s="9">
        <f t="shared" si="44"/>
        <v>74.540987676907605</v>
      </c>
      <c r="U755" s="9">
        <f t="shared" si="45"/>
        <v>65.018360492923705</v>
      </c>
      <c r="V755" s="3">
        <v>700</v>
      </c>
      <c r="W755" s="3">
        <v>2080</v>
      </c>
      <c r="X755" s="3">
        <v>25000</v>
      </c>
      <c r="Y755" s="3">
        <v>0</v>
      </c>
      <c r="Z755" s="3">
        <v>0</v>
      </c>
      <c r="AA755" s="3">
        <v>25000</v>
      </c>
    </row>
    <row r="756" spans="1:27" ht="25.05" customHeight="1" x14ac:dyDescent="0.4">
      <c r="A756" s="2">
        <v>124709</v>
      </c>
      <c r="B756" s="4" t="s">
        <v>1089</v>
      </c>
      <c r="C756" s="8" t="s">
        <v>686</v>
      </c>
      <c r="D756" s="8" t="s">
        <v>937</v>
      </c>
      <c r="E756" s="8" t="s">
        <v>1271</v>
      </c>
      <c r="F756" s="8" t="s">
        <v>709</v>
      </c>
      <c r="G756" s="8" t="s">
        <v>738</v>
      </c>
      <c r="H756" s="8" t="s">
        <v>1181</v>
      </c>
      <c r="I756" s="8" t="s">
        <v>1181</v>
      </c>
      <c r="J756" s="8" t="s">
        <v>1181</v>
      </c>
      <c r="K756" s="3">
        <v>634889</v>
      </c>
      <c r="L756" s="3">
        <v>810573</v>
      </c>
      <c r="M756" s="9">
        <f t="shared" si="46"/>
        <v>21.674050332295796</v>
      </c>
      <c r="N756" s="3">
        <v>1655580</v>
      </c>
      <c r="O756" s="3">
        <v>0</v>
      </c>
      <c r="P756" s="3">
        <v>585847</v>
      </c>
      <c r="Q756" s="3">
        <v>2241427</v>
      </c>
      <c r="R756" s="3">
        <v>0</v>
      </c>
      <c r="S756" s="3">
        <f t="shared" si="47"/>
        <v>2241427</v>
      </c>
      <c r="T756" s="9">
        <f t="shared" si="44"/>
        <v>71.674785750327814</v>
      </c>
      <c r="U756" s="9">
        <f t="shared" si="45"/>
        <v>63.836743288985097</v>
      </c>
      <c r="V756" s="3">
        <v>0</v>
      </c>
      <c r="W756" s="3">
        <v>0</v>
      </c>
      <c r="X756" s="3">
        <v>7000</v>
      </c>
      <c r="Y756" s="3">
        <v>0</v>
      </c>
      <c r="Z756" s="3">
        <v>0</v>
      </c>
      <c r="AA756" s="3">
        <v>7000</v>
      </c>
    </row>
    <row r="757" spans="1:27" ht="24" customHeight="1" x14ac:dyDescent="0.4">
      <c r="A757" s="2">
        <v>124710</v>
      </c>
      <c r="B757" s="4" t="s">
        <v>1088</v>
      </c>
      <c r="C757" s="8" t="s">
        <v>686</v>
      </c>
      <c r="D757" s="8" t="s">
        <v>937</v>
      </c>
      <c r="E757" s="8" t="s">
        <v>1271</v>
      </c>
      <c r="F757" s="8" t="s">
        <v>709</v>
      </c>
      <c r="G757" s="8" t="s">
        <v>738</v>
      </c>
      <c r="H757" s="8" t="s">
        <v>1181</v>
      </c>
      <c r="I757" s="8" t="s">
        <v>1181</v>
      </c>
      <c r="J757" s="8" t="s">
        <v>1181</v>
      </c>
      <c r="K757" s="3">
        <v>102644</v>
      </c>
      <c r="L757" s="3">
        <v>158465</v>
      </c>
      <c r="M757" s="9">
        <f t="shared" si="46"/>
        <v>35.226075158552362</v>
      </c>
      <c r="N757" s="3">
        <v>333172</v>
      </c>
      <c r="O757" s="3">
        <v>0</v>
      </c>
      <c r="P757" s="3">
        <v>10000</v>
      </c>
      <c r="Q757" s="3">
        <v>343172</v>
      </c>
      <c r="R757" s="3">
        <v>0</v>
      </c>
      <c r="S757" s="3">
        <f t="shared" si="47"/>
        <v>343172</v>
      </c>
      <c r="T757" s="9">
        <f t="shared" si="44"/>
        <v>70.089634352453004</v>
      </c>
      <c r="U757" s="9">
        <f t="shared" si="45"/>
        <v>53.823447134381595</v>
      </c>
      <c r="V757" s="3">
        <v>2200</v>
      </c>
      <c r="W757" s="3">
        <v>1300</v>
      </c>
      <c r="X757" s="3">
        <v>24000</v>
      </c>
      <c r="Y757" s="3">
        <v>0</v>
      </c>
      <c r="Z757" s="3">
        <v>0</v>
      </c>
      <c r="AA757" s="3">
        <v>24000</v>
      </c>
    </row>
    <row r="758" spans="1:27" ht="25.05" customHeight="1" x14ac:dyDescent="0.4">
      <c r="A758" s="2">
        <v>124711</v>
      </c>
      <c r="B758" s="4" t="s">
        <v>1090</v>
      </c>
      <c r="C758" s="8" t="s">
        <v>686</v>
      </c>
      <c r="D758" s="8" t="s">
        <v>937</v>
      </c>
      <c r="E758" s="8" t="s">
        <v>689</v>
      </c>
      <c r="F758" s="8" t="s">
        <v>1323</v>
      </c>
      <c r="G758" s="8" t="s">
        <v>738</v>
      </c>
      <c r="H758" s="8" t="s">
        <v>1181</v>
      </c>
      <c r="I758" s="8" t="s">
        <v>1181</v>
      </c>
      <c r="J758" s="8" t="s">
        <v>1181</v>
      </c>
      <c r="K758" s="3">
        <v>500</v>
      </c>
      <c r="L758" s="3">
        <v>2350</v>
      </c>
      <c r="M758" s="9">
        <f t="shared" si="46"/>
        <v>78.723404255319153</v>
      </c>
      <c r="N758" s="3">
        <v>3055</v>
      </c>
      <c r="O758" s="3">
        <v>0</v>
      </c>
      <c r="P758" s="3">
        <v>0</v>
      </c>
      <c r="Q758" s="3">
        <v>3055</v>
      </c>
      <c r="R758" s="3">
        <v>0</v>
      </c>
      <c r="S758" s="3">
        <f t="shared" si="47"/>
        <v>3055</v>
      </c>
      <c r="T758" s="9">
        <f t="shared" si="44"/>
        <v>83.633387888707034</v>
      </c>
      <c r="U758" s="9">
        <f t="shared" si="45"/>
        <v>23.076923076923077</v>
      </c>
      <c r="V758" s="3">
        <v>0</v>
      </c>
      <c r="W758" s="3">
        <v>0</v>
      </c>
      <c r="X758" s="3">
        <v>0</v>
      </c>
      <c r="Y758" s="3">
        <v>0</v>
      </c>
      <c r="Z758" s="3">
        <v>0</v>
      </c>
      <c r="AA758" s="3">
        <v>0</v>
      </c>
    </row>
    <row r="759" spans="1:27" ht="24" customHeight="1" x14ac:dyDescent="0.4">
      <c r="A759" s="2">
        <v>124712</v>
      </c>
      <c r="B759" s="4" t="s">
        <v>1091</v>
      </c>
      <c r="C759" s="8" t="s">
        <v>686</v>
      </c>
      <c r="D759" s="8" t="s">
        <v>937</v>
      </c>
      <c r="E759" s="8" t="s">
        <v>689</v>
      </c>
      <c r="F759" s="8" t="s">
        <v>1323</v>
      </c>
      <c r="G759" s="8" t="s">
        <v>738</v>
      </c>
      <c r="H759" s="8" t="s">
        <v>1181</v>
      </c>
      <c r="I759" s="8" t="s">
        <v>1181</v>
      </c>
      <c r="J759" s="8" t="s">
        <v>1181</v>
      </c>
      <c r="K759" s="3">
        <v>3298</v>
      </c>
      <c r="L759" s="3">
        <v>10000</v>
      </c>
      <c r="M759" s="9">
        <f t="shared" si="46"/>
        <v>67.02</v>
      </c>
      <c r="N759" s="3">
        <v>13000</v>
      </c>
      <c r="O759" s="3">
        <v>0</v>
      </c>
      <c r="P759" s="3">
        <v>0</v>
      </c>
      <c r="Q759" s="3">
        <v>13000</v>
      </c>
      <c r="R759" s="3">
        <v>0</v>
      </c>
      <c r="S759" s="3">
        <f t="shared" si="47"/>
        <v>13000</v>
      </c>
      <c r="T759" s="9">
        <f t="shared" si="44"/>
        <v>74.630769230769232</v>
      </c>
      <c r="U759" s="9">
        <f t="shared" si="45"/>
        <v>23.076923076923077</v>
      </c>
      <c r="V759" s="3">
        <v>0</v>
      </c>
      <c r="W759" s="3">
        <v>0</v>
      </c>
      <c r="X759" s="3">
        <v>0</v>
      </c>
      <c r="Y759" s="3">
        <v>0</v>
      </c>
      <c r="Z759" s="3">
        <v>0</v>
      </c>
      <c r="AA759" s="3">
        <v>0</v>
      </c>
    </row>
    <row r="760" spans="1:27" ht="25.05" customHeight="1" x14ac:dyDescent="0.4">
      <c r="A760" s="2">
        <v>124800</v>
      </c>
      <c r="B760" s="4" t="s">
        <v>1092</v>
      </c>
      <c r="C760" s="8" t="s">
        <v>686</v>
      </c>
      <c r="D760" s="8" t="s">
        <v>937</v>
      </c>
      <c r="E760" s="8" t="s">
        <v>1271</v>
      </c>
      <c r="F760" s="8" t="s">
        <v>709</v>
      </c>
      <c r="G760" s="8" t="s">
        <v>738</v>
      </c>
      <c r="H760" s="8" t="s">
        <v>1181</v>
      </c>
      <c r="I760" s="8" t="s">
        <v>1181</v>
      </c>
      <c r="J760" s="8" t="s">
        <v>1181</v>
      </c>
      <c r="K760" s="3">
        <v>5323203</v>
      </c>
      <c r="L760" s="3">
        <v>6317779</v>
      </c>
      <c r="M760" s="9">
        <f t="shared" si="46"/>
        <v>15.742494316436204</v>
      </c>
      <c r="N760" s="3">
        <v>17012373</v>
      </c>
      <c r="O760" s="3">
        <v>0</v>
      </c>
      <c r="P760" s="3">
        <v>9739283</v>
      </c>
      <c r="Q760" s="3">
        <v>26751656</v>
      </c>
      <c r="R760" s="3">
        <v>0</v>
      </c>
      <c r="S760" s="3">
        <f t="shared" si="47"/>
        <v>26751656</v>
      </c>
      <c r="T760" s="9">
        <f t="shared" si="44"/>
        <v>80.1014075539847</v>
      </c>
      <c r="U760" s="9">
        <f t="shared" si="45"/>
        <v>76.383596589310216</v>
      </c>
      <c r="V760" s="3">
        <v>40700</v>
      </c>
      <c r="W760" s="3">
        <v>28200</v>
      </c>
      <c r="X760" s="3">
        <v>65000</v>
      </c>
      <c r="Y760" s="3">
        <v>0</v>
      </c>
      <c r="Z760" s="3">
        <v>0</v>
      </c>
      <c r="AA760" s="3">
        <v>65000</v>
      </c>
    </row>
    <row r="761" spans="1:27" ht="24" customHeight="1" x14ac:dyDescent="0.4">
      <c r="A761" s="2">
        <v>124810</v>
      </c>
      <c r="B761" s="4" t="s">
        <v>1093</v>
      </c>
      <c r="C761" s="8" t="s">
        <v>686</v>
      </c>
      <c r="D761" s="8" t="s">
        <v>937</v>
      </c>
      <c r="E761" s="8" t="s">
        <v>1271</v>
      </c>
      <c r="F761" s="8" t="s">
        <v>709</v>
      </c>
      <c r="G761" s="8" t="s">
        <v>738</v>
      </c>
      <c r="H761" s="8" t="s">
        <v>1181</v>
      </c>
      <c r="I761" s="8" t="s">
        <v>1181</v>
      </c>
      <c r="J761" s="8" t="s">
        <v>1181</v>
      </c>
      <c r="K761" s="3">
        <v>1250028</v>
      </c>
      <c r="L761" s="3">
        <v>1416531</v>
      </c>
      <c r="M761" s="9">
        <f t="shared" si="46"/>
        <v>11.754278586208137</v>
      </c>
      <c r="N761" s="3">
        <v>3763314</v>
      </c>
      <c r="O761" s="3">
        <v>0</v>
      </c>
      <c r="P761" s="3">
        <v>554267</v>
      </c>
      <c r="Q761" s="3">
        <v>4317581</v>
      </c>
      <c r="R761" s="3">
        <v>0</v>
      </c>
      <c r="S761" s="3">
        <f t="shared" si="47"/>
        <v>4317581</v>
      </c>
      <c r="T761" s="9">
        <f t="shared" si="44"/>
        <v>71.04795486176171</v>
      </c>
      <c r="U761" s="9">
        <f t="shared" si="45"/>
        <v>67.191559347699553</v>
      </c>
      <c r="V761" s="3">
        <v>43120</v>
      </c>
      <c r="W761" s="3">
        <v>115200</v>
      </c>
      <c r="X761" s="3">
        <v>146000</v>
      </c>
      <c r="Y761" s="3">
        <v>0</v>
      </c>
      <c r="Z761" s="3">
        <v>0</v>
      </c>
      <c r="AA761" s="3">
        <v>146000</v>
      </c>
    </row>
    <row r="762" spans="1:27" ht="24" customHeight="1" x14ac:dyDescent="0.4">
      <c r="A762" s="2">
        <v>124900</v>
      </c>
      <c r="B762" s="4" t="s">
        <v>1094</v>
      </c>
      <c r="C762" s="8" t="s">
        <v>686</v>
      </c>
      <c r="D762" s="8" t="s">
        <v>937</v>
      </c>
      <c r="E762" s="8" t="s">
        <v>1271</v>
      </c>
      <c r="F762" s="8" t="s">
        <v>709</v>
      </c>
      <c r="G762" s="8" t="s">
        <v>738</v>
      </c>
      <c r="H762" s="8" t="s">
        <v>1181</v>
      </c>
      <c r="I762" s="8" t="s">
        <v>1181</v>
      </c>
      <c r="J762" s="8" t="s">
        <v>1181</v>
      </c>
      <c r="K762" s="3">
        <v>6405253</v>
      </c>
      <c r="L762" s="3">
        <v>7915656</v>
      </c>
      <c r="M762" s="9">
        <f t="shared" si="46"/>
        <v>19.081210704457092</v>
      </c>
      <c r="N762" s="3">
        <v>20105766</v>
      </c>
      <c r="O762" s="3">
        <v>0</v>
      </c>
      <c r="P762" s="3">
        <v>10710000</v>
      </c>
      <c r="Q762" s="3">
        <v>30815766</v>
      </c>
      <c r="R762" s="3">
        <v>0</v>
      </c>
      <c r="S762" s="3">
        <f t="shared" si="47"/>
        <v>30815766</v>
      </c>
      <c r="T762" s="9">
        <f t="shared" si="44"/>
        <v>79.214363842196875</v>
      </c>
      <c r="U762" s="9">
        <f t="shared" si="45"/>
        <v>74.31296694036422</v>
      </c>
      <c r="V762" s="3">
        <v>35030</v>
      </c>
      <c r="W762" s="3">
        <v>128900</v>
      </c>
      <c r="X762" s="3">
        <v>170000</v>
      </c>
      <c r="Y762" s="3">
        <v>0</v>
      </c>
      <c r="Z762" s="3">
        <v>0</v>
      </c>
      <c r="AA762" s="3">
        <v>170000</v>
      </c>
    </row>
    <row r="763" spans="1:27" ht="25.05" customHeight="1" x14ac:dyDescent="0.4">
      <c r="A763" s="2">
        <v>124905</v>
      </c>
      <c r="B763" s="4" t="s">
        <v>1095</v>
      </c>
      <c r="C763" s="8" t="s">
        <v>686</v>
      </c>
      <c r="D763" s="8" t="s">
        <v>937</v>
      </c>
      <c r="E763" s="8" t="s">
        <v>689</v>
      </c>
      <c r="F763" s="8" t="s">
        <v>1323</v>
      </c>
      <c r="G763" s="8" t="s">
        <v>738</v>
      </c>
      <c r="H763" s="8" t="s">
        <v>1181</v>
      </c>
      <c r="I763" s="8" t="s">
        <v>1181</v>
      </c>
      <c r="J763" s="8" t="s">
        <v>1181</v>
      </c>
      <c r="K763" s="3">
        <v>4298</v>
      </c>
      <c r="L763" s="3">
        <v>10000</v>
      </c>
      <c r="M763" s="9">
        <f t="shared" si="46"/>
        <v>57.02</v>
      </c>
      <c r="N763" s="3">
        <v>13000</v>
      </c>
      <c r="O763" s="3">
        <v>0</v>
      </c>
      <c r="P763" s="3">
        <v>0</v>
      </c>
      <c r="Q763" s="3">
        <v>13000</v>
      </c>
      <c r="R763" s="3">
        <v>0</v>
      </c>
      <c r="S763" s="3">
        <f t="shared" si="47"/>
        <v>13000</v>
      </c>
      <c r="T763" s="9">
        <f t="shared" si="44"/>
        <v>66.938461538461539</v>
      </c>
      <c r="U763" s="9">
        <f t="shared" si="45"/>
        <v>23.076923076923077</v>
      </c>
      <c r="V763" s="3">
        <v>0</v>
      </c>
      <c r="W763" s="3">
        <v>0</v>
      </c>
      <c r="X763" s="3">
        <v>0</v>
      </c>
      <c r="Y763" s="3">
        <v>0</v>
      </c>
      <c r="Z763" s="3">
        <v>0</v>
      </c>
      <c r="AA763" s="3">
        <v>0</v>
      </c>
    </row>
    <row r="764" spans="1:27" ht="24" customHeight="1" x14ac:dyDescent="0.4">
      <c r="A764" s="2">
        <v>124906</v>
      </c>
      <c r="B764" s="4" t="s">
        <v>1096</v>
      </c>
      <c r="C764" s="8" t="s">
        <v>686</v>
      </c>
      <c r="D764" s="8" t="s">
        <v>937</v>
      </c>
      <c r="E764" s="8" t="s">
        <v>689</v>
      </c>
      <c r="F764" s="8" t="s">
        <v>1323</v>
      </c>
      <c r="G764" s="8" t="s">
        <v>738</v>
      </c>
      <c r="H764" s="8" t="s">
        <v>1181</v>
      </c>
      <c r="I764" s="8" t="s">
        <v>1181</v>
      </c>
      <c r="J764" s="8" t="s">
        <v>1181</v>
      </c>
      <c r="K764" s="3">
        <v>5711</v>
      </c>
      <c r="L764" s="3">
        <v>11700</v>
      </c>
      <c r="M764" s="9">
        <f t="shared" si="46"/>
        <v>51.188034188034194</v>
      </c>
      <c r="N764" s="3">
        <v>15210</v>
      </c>
      <c r="O764" s="3">
        <v>0</v>
      </c>
      <c r="P764" s="3">
        <v>0</v>
      </c>
      <c r="Q764" s="3">
        <v>15210</v>
      </c>
      <c r="R764" s="3">
        <v>0</v>
      </c>
      <c r="S764" s="3">
        <f t="shared" si="47"/>
        <v>15210</v>
      </c>
      <c r="T764" s="9">
        <f t="shared" si="44"/>
        <v>62.45233399079553</v>
      </c>
      <c r="U764" s="9">
        <f t="shared" si="45"/>
        <v>23.076923076923077</v>
      </c>
      <c r="V764" s="3">
        <v>0</v>
      </c>
      <c r="W764" s="3">
        <v>0</v>
      </c>
      <c r="X764" s="3">
        <v>0</v>
      </c>
      <c r="Y764" s="3">
        <v>0</v>
      </c>
      <c r="Z764" s="3">
        <v>0</v>
      </c>
      <c r="AA764" s="3">
        <v>0</v>
      </c>
    </row>
    <row r="765" spans="1:27" ht="25.05" customHeight="1" x14ac:dyDescent="0.4">
      <c r="A765" s="2">
        <v>124910</v>
      </c>
      <c r="B765" s="4" t="s">
        <v>1097</v>
      </c>
      <c r="C765" s="8" t="s">
        <v>686</v>
      </c>
      <c r="D765" s="8" t="s">
        <v>937</v>
      </c>
      <c r="E765" s="8" t="s">
        <v>1271</v>
      </c>
      <c r="F765" s="8" t="s">
        <v>709</v>
      </c>
      <c r="G765" s="8" t="s">
        <v>738</v>
      </c>
      <c r="H765" s="8" t="s">
        <v>1181</v>
      </c>
      <c r="I765" s="8" t="s">
        <v>1181</v>
      </c>
      <c r="J765" s="8" t="s">
        <v>1181</v>
      </c>
      <c r="K765" s="3">
        <v>1651377</v>
      </c>
      <c r="L765" s="3">
        <v>1858783</v>
      </c>
      <c r="M765" s="9">
        <f t="shared" si="46"/>
        <v>11.158161011801807</v>
      </c>
      <c r="N765" s="3">
        <v>5040432</v>
      </c>
      <c r="O765" s="3">
        <v>0</v>
      </c>
      <c r="P765" s="3">
        <v>3726800</v>
      </c>
      <c r="Q765" s="3">
        <v>8767232</v>
      </c>
      <c r="R765" s="3">
        <v>0</v>
      </c>
      <c r="S765" s="3">
        <f t="shared" si="47"/>
        <v>8767232</v>
      </c>
      <c r="T765" s="9">
        <f t="shared" si="44"/>
        <v>81.164214657488245</v>
      </c>
      <c r="U765" s="9">
        <f t="shared" si="45"/>
        <v>78.798519304610622</v>
      </c>
      <c r="V765" s="3">
        <v>6771</v>
      </c>
      <c r="W765" s="3">
        <v>13800</v>
      </c>
      <c r="X765" s="3">
        <v>30000</v>
      </c>
      <c r="Y765" s="3">
        <v>0</v>
      </c>
      <c r="Z765" s="3">
        <v>0</v>
      </c>
      <c r="AA765" s="3">
        <v>30000</v>
      </c>
    </row>
    <row r="766" spans="1:27" ht="24" customHeight="1" x14ac:dyDescent="0.4">
      <c r="A766" s="2">
        <v>124920</v>
      </c>
      <c r="B766" s="4" t="s">
        <v>1098</v>
      </c>
      <c r="C766" s="8" t="s">
        <v>686</v>
      </c>
      <c r="D766" s="8" t="s">
        <v>937</v>
      </c>
      <c r="E766" s="8" t="s">
        <v>1271</v>
      </c>
      <c r="F766" s="8" t="s">
        <v>709</v>
      </c>
      <c r="G766" s="8" t="s">
        <v>738</v>
      </c>
      <c r="H766" s="8" t="s">
        <v>1181</v>
      </c>
      <c r="I766" s="8" t="s">
        <v>1181</v>
      </c>
      <c r="J766" s="8" t="s">
        <v>1181</v>
      </c>
      <c r="K766" s="3">
        <v>4834649</v>
      </c>
      <c r="L766" s="3">
        <v>5366940</v>
      </c>
      <c r="M766" s="9">
        <f t="shared" si="46"/>
        <v>9.9179607001382539</v>
      </c>
      <c r="N766" s="3">
        <v>14168603</v>
      </c>
      <c r="O766" s="3">
        <v>0</v>
      </c>
      <c r="P766" s="3">
        <v>5750000</v>
      </c>
      <c r="Q766" s="3">
        <v>19918603</v>
      </c>
      <c r="R766" s="3">
        <v>0</v>
      </c>
      <c r="S766" s="3">
        <f t="shared" si="47"/>
        <v>19918603</v>
      </c>
      <c r="T766" s="9">
        <f t="shared" si="44"/>
        <v>75.727971484747201</v>
      </c>
      <c r="U766" s="9">
        <f t="shared" si="45"/>
        <v>73.055640498482759</v>
      </c>
      <c r="V766" s="3">
        <v>118700</v>
      </c>
      <c r="W766" s="3">
        <v>27200</v>
      </c>
      <c r="X766" s="3">
        <v>80000</v>
      </c>
      <c r="Y766" s="3">
        <v>0</v>
      </c>
      <c r="Z766" s="3">
        <v>0</v>
      </c>
      <c r="AA766" s="3">
        <v>80000</v>
      </c>
    </row>
    <row r="767" spans="1:27" ht="24" customHeight="1" x14ac:dyDescent="0.4">
      <c r="A767" s="2">
        <v>124930</v>
      </c>
      <c r="B767" s="4" t="s">
        <v>1099</v>
      </c>
      <c r="C767" s="8" t="s">
        <v>686</v>
      </c>
      <c r="D767" s="8" t="s">
        <v>937</v>
      </c>
      <c r="E767" s="8" t="s">
        <v>1271</v>
      </c>
      <c r="F767" s="8" t="s">
        <v>709</v>
      </c>
      <c r="G767" s="8" t="s">
        <v>738</v>
      </c>
      <c r="H767" s="8" t="s">
        <v>1181</v>
      </c>
      <c r="I767" s="8" t="s">
        <v>1181</v>
      </c>
      <c r="J767" s="8" t="s">
        <v>1181</v>
      </c>
      <c r="K767" s="3">
        <v>1832728</v>
      </c>
      <c r="L767" s="3">
        <v>2074263</v>
      </c>
      <c r="M767" s="9">
        <f t="shared" si="46"/>
        <v>11.644376822032692</v>
      </c>
      <c r="N767" s="3">
        <v>5670093</v>
      </c>
      <c r="O767" s="3">
        <v>0</v>
      </c>
      <c r="P767" s="3">
        <v>200000</v>
      </c>
      <c r="Q767" s="3">
        <v>5870093</v>
      </c>
      <c r="R767" s="3">
        <v>0</v>
      </c>
      <c r="S767" s="3">
        <f t="shared" si="47"/>
        <v>5870093</v>
      </c>
      <c r="T767" s="9">
        <f t="shared" si="44"/>
        <v>68.778552571483971</v>
      </c>
      <c r="U767" s="9">
        <f t="shared" si="45"/>
        <v>64.663881815841762</v>
      </c>
      <c r="V767" s="3">
        <v>27600</v>
      </c>
      <c r="W767" s="3">
        <v>116160</v>
      </c>
      <c r="X767" s="3">
        <v>172000</v>
      </c>
      <c r="Y767" s="3">
        <v>0</v>
      </c>
      <c r="Z767" s="3">
        <v>0</v>
      </c>
      <c r="AA767" s="3">
        <v>172000</v>
      </c>
    </row>
    <row r="768" spans="1:27" ht="25.05" customHeight="1" x14ac:dyDescent="0.4">
      <c r="A768" s="2">
        <v>124940</v>
      </c>
      <c r="B768" s="4" t="s">
        <v>1100</v>
      </c>
      <c r="C768" s="8" t="s">
        <v>686</v>
      </c>
      <c r="D768" s="8" t="s">
        <v>937</v>
      </c>
      <c r="E768" s="8" t="s">
        <v>1271</v>
      </c>
      <c r="F768" s="8" t="s">
        <v>709</v>
      </c>
      <c r="G768" s="8" t="s">
        <v>738</v>
      </c>
      <c r="H768" s="8" t="s">
        <v>1181</v>
      </c>
      <c r="I768" s="8" t="s">
        <v>1181</v>
      </c>
      <c r="J768" s="8" t="s">
        <v>1181</v>
      </c>
      <c r="K768" s="3">
        <v>817210</v>
      </c>
      <c r="L768" s="3">
        <v>1025628</v>
      </c>
      <c r="M768" s="9">
        <f t="shared" si="46"/>
        <v>20.321013076866077</v>
      </c>
      <c r="N768" s="3">
        <v>2615686</v>
      </c>
      <c r="O768" s="3">
        <v>0</v>
      </c>
      <c r="P768" s="3">
        <v>218500</v>
      </c>
      <c r="Q768" s="3">
        <v>2834186</v>
      </c>
      <c r="R768" s="3">
        <v>0</v>
      </c>
      <c r="S768" s="3">
        <f t="shared" si="47"/>
        <v>2834186</v>
      </c>
      <c r="T768" s="9">
        <f t="shared" si="44"/>
        <v>71.165971464117035</v>
      </c>
      <c r="U768" s="9">
        <f t="shared" si="45"/>
        <v>63.812255088409863</v>
      </c>
      <c r="V768" s="3">
        <v>14470</v>
      </c>
      <c r="W768" s="3">
        <v>57560</v>
      </c>
      <c r="X768" s="3">
        <v>85000</v>
      </c>
      <c r="Y768" s="3">
        <v>0</v>
      </c>
      <c r="Z768" s="3">
        <v>0</v>
      </c>
      <c r="AA768" s="3">
        <v>85000</v>
      </c>
    </row>
    <row r="769" spans="1:27" ht="24" customHeight="1" x14ac:dyDescent="0.4">
      <c r="A769" s="2">
        <v>124941</v>
      </c>
      <c r="B769" s="4" t="s">
        <v>1296</v>
      </c>
      <c r="C769" s="8" t="s">
        <v>686</v>
      </c>
      <c r="D769" s="8" t="s">
        <v>937</v>
      </c>
      <c r="E769" s="8" t="s">
        <v>689</v>
      </c>
      <c r="F769" s="8" t="s">
        <v>1323</v>
      </c>
      <c r="G769" s="8" t="s">
        <v>738</v>
      </c>
      <c r="H769" s="8" t="s">
        <v>1181</v>
      </c>
      <c r="I769" s="8" t="s">
        <v>1181</v>
      </c>
      <c r="J769" s="8" t="s">
        <v>1181</v>
      </c>
      <c r="K769" s="3">
        <v>9379</v>
      </c>
      <c r="L769" s="3">
        <v>13400</v>
      </c>
      <c r="M769" s="9">
        <f t="shared" si="46"/>
        <v>30.007462686567166</v>
      </c>
      <c r="N769" s="3">
        <v>17420</v>
      </c>
      <c r="O769" s="3">
        <v>0</v>
      </c>
      <c r="P769" s="3">
        <v>500</v>
      </c>
      <c r="Q769" s="3">
        <v>17920</v>
      </c>
      <c r="R769" s="3">
        <v>0</v>
      </c>
      <c r="S769" s="3">
        <f t="shared" si="47"/>
        <v>17920</v>
      </c>
      <c r="T769" s="9">
        <f t="shared" si="44"/>
        <v>47.661830357142861</v>
      </c>
      <c r="U769" s="9">
        <f t="shared" si="45"/>
        <v>25.223214285714285</v>
      </c>
      <c r="V769" s="3">
        <v>0</v>
      </c>
      <c r="W769" s="3">
        <v>0</v>
      </c>
      <c r="X769" s="3">
        <v>0</v>
      </c>
      <c r="Y769" s="3">
        <v>0</v>
      </c>
      <c r="Z769" s="3">
        <v>0</v>
      </c>
      <c r="AA769" s="3">
        <v>0</v>
      </c>
    </row>
    <row r="770" spans="1:27" ht="24" customHeight="1" x14ac:dyDescent="0.4">
      <c r="A770" s="2">
        <v>124950</v>
      </c>
      <c r="B770" s="4" t="s">
        <v>1101</v>
      </c>
      <c r="C770" s="8" t="s">
        <v>686</v>
      </c>
      <c r="D770" s="8" t="s">
        <v>937</v>
      </c>
      <c r="E770" s="8" t="s">
        <v>1271</v>
      </c>
      <c r="F770" s="8" t="s">
        <v>709</v>
      </c>
      <c r="G770" s="8" t="s">
        <v>738</v>
      </c>
      <c r="H770" s="8" t="s">
        <v>1181</v>
      </c>
      <c r="I770" s="8" t="s">
        <v>1181</v>
      </c>
      <c r="J770" s="8" t="s">
        <v>1181</v>
      </c>
      <c r="K770" s="3">
        <v>631833</v>
      </c>
      <c r="L770" s="3">
        <v>780262</v>
      </c>
      <c r="M770" s="9">
        <f t="shared" si="46"/>
        <v>19.022969207778925</v>
      </c>
      <c r="N770" s="3">
        <v>1949539</v>
      </c>
      <c r="O770" s="3">
        <v>0</v>
      </c>
      <c r="P770" s="3">
        <v>150000</v>
      </c>
      <c r="Q770" s="3">
        <v>2099539</v>
      </c>
      <c r="R770" s="3">
        <v>0</v>
      </c>
      <c r="S770" s="3">
        <f t="shared" si="47"/>
        <v>2099539</v>
      </c>
      <c r="T770" s="9">
        <f t="shared" ref="T770:T833" si="48">((S770-K770)/S770)*100</f>
        <v>69.906107959890235</v>
      </c>
      <c r="U770" s="9">
        <f t="shared" ref="U770:U833" si="49">((S770-L770)/S770)*100</f>
        <v>62.836508395414427</v>
      </c>
      <c r="V770" s="3">
        <v>15000</v>
      </c>
      <c r="W770" s="3">
        <v>40000</v>
      </c>
      <c r="X770" s="3">
        <v>37000</v>
      </c>
      <c r="Y770" s="3">
        <v>0</v>
      </c>
      <c r="Z770" s="3">
        <v>0</v>
      </c>
      <c r="AA770" s="3">
        <v>37000</v>
      </c>
    </row>
    <row r="771" spans="1:27" ht="25.05" customHeight="1" x14ac:dyDescent="0.4">
      <c r="A771" s="2">
        <v>124960</v>
      </c>
      <c r="B771" s="4" t="s">
        <v>1102</v>
      </c>
      <c r="C771" s="8" t="s">
        <v>686</v>
      </c>
      <c r="D771" s="8" t="s">
        <v>937</v>
      </c>
      <c r="E771" s="8" t="s">
        <v>689</v>
      </c>
      <c r="F771" s="8" t="s">
        <v>1323</v>
      </c>
      <c r="G771" s="8" t="s">
        <v>738</v>
      </c>
      <c r="H771" s="8" t="s">
        <v>1181</v>
      </c>
      <c r="I771" s="8" t="s">
        <v>1181</v>
      </c>
      <c r="J771" s="8" t="s">
        <v>1181</v>
      </c>
      <c r="K771" s="3">
        <v>7050</v>
      </c>
      <c r="L771" s="3">
        <v>20000</v>
      </c>
      <c r="M771" s="9">
        <f t="shared" ref="M771:M834" si="50">((L771-K771)/L771)*100</f>
        <v>64.75</v>
      </c>
      <c r="N771" s="3">
        <v>26000</v>
      </c>
      <c r="O771" s="3">
        <v>0</v>
      </c>
      <c r="P771" s="3">
        <v>1000</v>
      </c>
      <c r="Q771" s="3">
        <v>27000</v>
      </c>
      <c r="R771" s="3">
        <v>0</v>
      </c>
      <c r="S771" s="3">
        <f t="shared" ref="S771:S834" si="51">Q771+R771</f>
        <v>27000</v>
      </c>
      <c r="T771" s="9">
        <f t="shared" si="48"/>
        <v>73.888888888888886</v>
      </c>
      <c r="U771" s="9">
        <f t="shared" si="49"/>
        <v>25.925925925925924</v>
      </c>
      <c r="V771" s="3">
        <v>0</v>
      </c>
      <c r="W771" s="3">
        <v>0</v>
      </c>
      <c r="X771" s="3">
        <v>0</v>
      </c>
      <c r="Y771" s="3">
        <v>0</v>
      </c>
      <c r="Z771" s="3">
        <v>0</v>
      </c>
      <c r="AA771" s="3">
        <v>0</v>
      </c>
    </row>
    <row r="772" spans="1:27" ht="23" customHeight="1" x14ac:dyDescent="0.4">
      <c r="A772" s="2">
        <v>125000</v>
      </c>
      <c r="B772" s="4" t="s">
        <v>346</v>
      </c>
      <c r="C772" s="8" t="s">
        <v>686</v>
      </c>
      <c r="D772" s="8" t="s">
        <v>937</v>
      </c>
      <c r="E772" s="8" t="s">
        <v>1271</v>
      </c>
      <c r="F772" s="8" t="s">
        <v>709</v>
      </c>
      <c r="G772" s="8" t="s">
        <v>738</v>
      </c>
      <c r="H772" s="8" t="s">
        <v>1181</v>
      </c>
      <c r="I772" s="8" t="s">
        <v>1181</v>
      </c>
      <c r="J772" s="8" t="s">
        <v>1181</v>
      </c>
      <c r="K772" s="3">
        <v>943592</v>
      </c>
      <c r="L772" s="3">
        <v>1217566</v>
      </c>
      <c r="M772" s="9">
        <f t="shared" si="50"/>
        <v>22.501778137694384</v>
      </c>
      <c r="N772" s="3">
        <v>3000000</v>
      </c>
      <c r="O772" s="3">
        <v>0</v>
      </c>
      <c r="P772" s="3">
        <v>1367724</v>
      </c>
      <c r="Q772" s="3">
        <v>4367724</v>
      </c>
      <c r="R772" s="3">
        <v>0</v>
      </c>
      <c r="S772" s="3">
        <f t="shared" si="51"/>
        <v>4367724</v>
      </c>
      <c r="T772" s="9">
        <f t="shared" si="48"/>
        <v>78.396253975754888</v>
      </c>
      <c r="U772" s="9">
        <f t="shared" si="49"/>
        <v>72.123559089356377</v>
      </c>
      <c r="V772" s="3">
        <v>76500</v>
      </c>
      <c r="W772" s="3">
        <v>77500</v>
      </c>
      <c r="X772" s="3">
        <v>134000</v>
      </c>
      <c r="Y772" s="3">
        <v>0</v>
      </c>
      <c r="Z772" s="3">
        <v>0</v>
      </c>
      <c r="AA772" s="3">
        <v>134000</v>
      </c>
    </row>
    <row r="773" spans="1:27" ht="24" customHeight="1" x14ac:dyDescent="0.4">
      <c r="A773" s="2">
        <v>125001</v>
      </c>
      <c r="B773" s="4" t="s">
        <v>1103</v>
      </c>
      <c r="C773" s="8" t="s">
        <v>686</v>
      </c>
      <c r="D773" s="8" t="s">
        <v>937</v>
      </c>
      <c r="E773" s="8" t="s">
        <v>1271</v>
      </c>
      <c r="F773" s="8" t="s">
        <v>709</v>
      </c>
      <c r="G773" s="8" t="s">
        <v>738</v>
      </c>
      <c r="H773" s="8" t="s">
        <v>1181</v>
      </c>
      <c r="I773" s="8" t="s">
        <v>1181</v>
      </c>
      <c r="J773" s="8" t="s">
        <v>1181</v>
      </c>
      <c r="K773" s="3">
        <v>375745</v>
      </c>
      <c r="L773" s="3">
        <v>486267</v>
      </c>
      <c r="M773" s="9">
        <f t="shared" si="50"/>
        <v>22.728665527374879</v>
      </c>
      <c r="N773" s="3">
        <v>1098030</v>
      </c>
      <c r="O773" s="3">
        <v>0</v>
      </c>
      <c r="P773" s="3">
        <v>260600</v>
      </c>
      <c r="Q773" s="3">
        <v>1358630</v>
      </c>
      <c r="R773" s="3">
        <v>0</v>
      </c>
      <c r="S773" s="3">
        <f t="shared" si="51"/>
        <v>1358630</v>
      </c>
      <c r="T773" s="9">
        <f t="shared" si="48"/>
        <v>72.343831653945529</v>
      </c>
      <c r="U773" s="9">
        <f t="shared" si="49"/>
        <v>64.209019379816439</v>
      </c>
      <c r="V773" s="3">
        <v>54360</v>
      </c>
      <c r="W773" s="3">
        <v>87640</v>
      </c>
      <c r="X773" s="3">
        <v>108000</v>
      </c>
      <c r="Y773" s="3">
        <v>0</v>
      </c>
      <c r="Z773" s="3">
        <v>0</v>
      </c>
      <c r="AA773" s="3">
        <v>108000</v>
      </c>
    </row>
    <row r="774" spans="1:27" ht="25.05" customHeight="1" x14ac:dyDescent="0.4">
      <c r="A774" s="2">
        <v>125002</v>
      </c>
      <c r="B774" s="4" t="s">
        <v>1104</v>
      </c>
      <c r="C774" s="8" t="s">
        <v>686</v>
      </c>
      <c r="D774" s="8" t="s">
        <v>937</v>
      </c>
      <c r="E774" s="8" t="s">
        <v>689</v>
      </c>
      <c r="F774" s="8" t="s">
        <v>1323</v>
      </c>
      <c r="G774" s="8" t="s">
        <v>738</v>
      </c>
      <c r="H774" s="8" t="s">
        <v>1181</v>
      </c>
      <c r="I774" s="8" t="s">
        <v>1181</v>
      </c>
      <c r="J774" s="8" t="s">
        <v>1181</v>
      </c>
      <c r="K774" s="3">
        <v>19770</v>
      </c>
      <c r="L774" s="3">
        <v>30400</v>
      </c>
      <c r="M774" s="9">
        <f t="shared" si="50"/>
        <v>34.96710526315789</v>
      </c>
      <c r="N774" s="3">
        <v>39520</v>
      </c>
      <c r="O774" s="3">
        <v>0</v>
      </c>
      <c r="P774" s="3">
        <v>1000</v>
      </c>
      <c r="Q774" s="3">
        <v>40520</v>
      </c>
      <c r="R774" s="3">
        <v>0</v>
      </c>
      <c r="S774" s="3">
        <f t="shared" si="51"/>
        <v>40520</v>
      </c>
      <c r="T774" s="9">
        <f t="shared" si="48"/>
        <v>51.209279368213224</v>
      </c>
      <c r="U774" s="9">
        <f t="shared" si="49"/>
        <v>24.975320829220138</v>
      </c>
      <c r="V774" s="3">
        <v>270</v>
      </c>
      <c r="W774" s="3">
        <v>780</v>
      </c>
      <c r="X774" s="3">
        <v>2500</v>
      </c>
      <c r="Y774" s="3">
        <v>0</v>
      </c>
      <c r="Z774" s="3">
        <v>0</v>
      </c>
      <c r="AA774" s="3">
        <v>2500</v>
      </c>
    </row>
    <row r="775" spans="1:27" ht="24" customHeight="1" x14ac:dyDescent="0.4">
      <c r="A775" s="2">
        <v>125100</v>
      </c>
      <c r="B775" s="4" t="s">
        <v>1105</v>
      </c>
      <c r="C775" s="8" t="s">
        <v>686</v>
      </c>
      <c r="D775" s="8" t="s">
        <v>937</v>
      </c>
      <c r="E775" s="8" t="s">
        <v>1271</v>
      </c>
      <c r="F775" s="8" t="s">
        <v>709</v>
      </c>
      <c r="G775" s="8" t="s">
        <v>738</v>
      </c>
      <c r="H775" s="8" t="s">
        <v>1181</v>
      </c>
      <c r="I775" s="8" t="s">
        <v>1181</v>
      </c>
      <c r="J775" s="8" t="s">
        <v>1181</v>
      </c>
      <c r="K775" s="3">
        <v>6069882</v>
      </c>
      <c r="L775" s="3">
        <v>6808789</v>
      </c>
      <c r="M775" s="9">
        <f t="shared" si="50"/>
        <v>10.852252874923867</v>
      </c>
      <c r="N775" s="3">
        <v>20152835</v>
      </c>
      <c r="O775" s="3">
        <v>0</v>
      </c>
      <c r="P775" s="3">
        <v>14260000</v>
      </c>
      <c r="Q775" s="3">
        <v>34412835</v>
      </c>
      <c r="R775" s="3">
        <v>0</v>
      </c>
      <c r="S775" s="3">
        <f t="shared" si="51"/>
        <v>34412835</v>
      </c>
      <c r="T775" s="9">
        <f t="shared" si="48"/>
        <v>82.361575266902605</v>
      </c>
      <c r="U775" s="9">
        <f t="shared" si="49"/>
        <v>80.214390938729693</v>
      </c>
      <c r="V775" s="3">
        <v>632678</v>
      </c>
      <c r="W775" s="3">
        <v>299043</v>
      </c>
      <c r="X775" s="3">
        <v>357001</v>
      </c>
      <c r="Y775" s="3">
        <v>0</v>
      </c>
      <c r="Z775" s="3">
        <v>0</v>
      </c>
      <c r="AA775" s="3">
        <v>357001</v>
      </c>
    </row>
    <row r="776" spans="1:27" ht="25.05" customHeight="1" x14ac:dyDescent="0.4">
      <c r="A776" s="2">
        <v>125101</v>
      </c>
      <c r="B776" s="4" t="s">
        <v>1106</v>
      </c>
      <c r="C776" s="8" t="s">
        <v>686</v>
      </c>
      <c r="D776" s="8" t="s">
        <v>937</v>
      </c>
      <c r="E776" s="8" t="s">
        <v>1271</v>
      </c>
      <c r="F776" s="8" t="s">
        <v>709</v>
      </c>
      <c r="G776" s="8" t="s">
        <v>738</v>
      </c>
      <c r="H776" s="8" t="s">
        <v>1181</v>
      </c>
      <c r="I776" s="8" t="s">
        <v>1181</v>
      </c>
      <c r="J776" s="8" t="s">
        <v>1181</v>
      </c>
      <c r="K776" s="3">
        <v>993214</v>
      </c>
      <c r="L776" s="3">
        <v>1310556</v>
      </c>
      <c r="M776" s="9">
        <f t="shared" si="50"/>
        <v>24.214302937074038</v>
      </c>
      <c r="N776" s="3">
        <v>2892489</v>
      </c>
      <c r="O776" s="3">
        <v>0</v>
      </c>
      <c r="P776" s="3">
        <v>180000</v>
      </c>
      <c r="Q776" s="3">
        <v>3072489</v>
      </c>
      <c r="R776" s="3">
        <v>0</v>
      </c>
      <c r="S776" s="3">
        <f t="shared" si="51"/>
        <v>3072489</v>
      </c>
      <c r="T776" s="9">
        <f t="shared" si="48"/>
        <v>67.673960752992116</v>
      </c>
      <c r="U776" s="9">
        <f t="shared" si="49"/>
        <v>57.34546161109121</v>
      </c>
      <c r="V776" s="3">
        <v>25660</v>
      </c>
      <c r="W776" s="3">
        <v>87640</v>
      </c>
      <c r="X776" s="3">
        <v>121000</v>
      </c>
      <c r="Y776" s="3">
        <v>0</v>
      </c>
      <c r="Z776" s="3">
        <v>0</v>
      </c>
      <c r="AA776" s="3">
        <v>121000</v>
      </c>
    </row>
    <row r="777" spans="1:27" ht="24" customHeight="1" x14ac:dyDescent="0.4">
      <c r="A777" s="2">
        <v>125102</v>
      </c>
      <c r="B777" s="4" t="s">
        <v>1297</v>
      </c>
      <c r="C777" s="8" t="s">
        <v>686</v>
      </c>
      <c r="D777" s="8" t="s">
        <v>937</v>
      </c>
      <c r="E777" s="8" t="s">
        <v>689</v>
      </c>
      <c r="F777" s="8" t="s">
        <v>1323</v>
      </c>
      <c r="G777" s="8" t="s">
        <v>738</v>
      </c>
      <c r="H777" s="8" t="s">
        <v>1181</v>
      </c>
      <c r="I777" s="8" t="s">
        <v>1181</v>
      </c>
      <c r="J777" s="8" t="s">
        <v>1181</v>
      </c>
      <c r="K777" s="3">
        <v>3298</v>
      </c>
      <c r="L777" s="3">
        <v>10000</v>
      </c>
      <c r="M777" s="9">
        <f t="shared" si="50"/>
        <v>67.02</v>
      </c>
      <c r="N777" s="3">
        <v>13000</v>
      </c>
      <c r="O777" s="3">
        <v>0</v>
      </c>
      <c r="P777" s="3">
        <v>1000</v>
      </c>
      <c r="Q777" s="3">
        <v>14000</v>
      </c>
      <c r="R777" s="3">
        <v>0</v>
      </c>
      <c r="S777" s="3">
        <f t="shared" si="51"/>
        <v>14000</v>
      </c>
      <c r="T777" s="9">
        <f t="shared" si="48"/>
        <v>76.44285714285715</v>
      </c>
      <c r="U777" s="9">
        <f t="shared" si="49"/>
        <v>28.571428571428569</v>
      </c>
      <c r="V777" s="3">
        <v>0</v>
      </c>
      <c r="W777" s="3">
        <v>0</v>
      </c>
      <c r="X777" s="3">
        <v>0</v>
      </c>
      <c r="Y777" s="3">
        <v>0</v>
      </c>
      <c r="Z777" s="3">
        <v>0</v>
      </c>
      <c r="AA777" s="3">
        <v>0</v>
      </c>
    </row>
    <row r="778" spans="1:27" ht="26.25" customHeight="1" x14ac:dyDescent="0.4">
      <c r="A778" s="2">
        <v>125103</v>
      </c>
      <c r="B778" s="4" t="s">
        <v>1171</v>
      </c>
      <c r="C778" s="8" t="s">
        <v>686</v>
      </c>
      <c r="D778" s="8" t="s">
        <v>937</v>
      </c>
      <c r="E778" s="8" t="s">
        <v>689</v>
      </c>
      <c r="F778" s="8" t="s">
        <v>1323</v>
      </c>
      <c r="G778" s="8" t="s">
        <v>738</v>
      </c>
      <c r="H778" s="8" t="s">
        <v>1181</v>
      </c>
      <c r="I778" s="8" t="s">
        <v>1181</v>
      </c>
      <c r="J778" s="8" t="s">
        <v>1181</v>
      </c>
      <c r="K778" s="3">
        <v>3298</v>
      </c>
      <c r="L778" s="3">
        <v>10000</v>
      </c>
      <c r="M778" s="9">
        <f t="shared" si="50"/>
        <v>67.02</v>
      </c>
      <c r="N778" s="3">
        <v>13000</v>
      </c>
      <c r="O778" s="3">
        <v>0</v>
      </c>
      <c r="P778" s="3">
        <v>1000</v>
      </c>
      <c r="Q778" s="3">
        <v>14000</v>
      </c>
      <c r="R778" s="3">
        <v>0</v>
      </c>
      <c r="S778" s="3">
        <f t="shared" si="51"/>
        <v>14000</v>
      </c>
      <c r="T778" s="9">
        <f t="shared" si="48"/>
        <v>76.44285714285715</v>
      </c>
      <c r="U778" s="9">
        <f t="shared" si="49"/>
        <v>28.571428571428569</v>
      </c>
      <c r="V778" s="3">
        <v>0</v>
      </c>
      <c r="W778" s="3">
        <v>0</v>
      </c>
      <c r="X778" s="3">
        <v>0</v>
      </c>
      <c r="Y778" s="3">
        <v>0</v>
      </c>
      <c r="Z778" s="3">
        <v>0</v>
      </c>
      <c r="AA778" s="3">
        <v>0</v>
      </c>
    </row>
    <row r="779" spans="1:27" ht="24" customHeight="1" x14ac:dyDescent="0.4">
      <c r="A779" s="2">
        <v>125110</v>
      </c>
      <c r="B779" s="4" t="s">
        <v>1107</v>
      </c>
      <c r="C779" s="8" t="s">
        <v>686</v>
      </c>
      <c r="D779" s="8" t="s">
        <v>937</v>
      </c>
      <c r="E779" s="8" t="s">
        <v>1271</v>
      </c>
      <c r="F779" s="8" t="s">
        <v>709</v>
      </c>
      <c r="G779" s="8" t="s">
        <v>738</v>
      </c>
      <c r="H779" s="8" t="s">
        <v>1181</v>
      </c>
      <c r="I779" s="8" t="s">
        <v>1181</v>
      </c>
      <c r="J779" s="8" t="s">
        <v>1181</v>
      </c>
      <c r="K779" s="3">
        <v>738587</v>
      </c>
      <c r="L779" s="3">
        <v>886752</v>
      </c>
      <c r="M779" s="9">
        <f t="shared" si="50"/>
        <v>16.708730287611417</v>
      </c>
      <c r="N779" s="3">
        <v>2492879</v>
      </c>
      <c r="O779" s="3">
        <v>0</v>
      </c>
      <c r="P779" s="3">
        <v>1673454</v>
      </c>
      <c r="Q779" s="3">
        <v>4166333</v>
      </c>
      <c r="R779" s="3">
        <v>0</v>
      </c>
      <c r="S779" s="3">
        <f t="shared" si="51"/>
        <v>4166333</v>
      </c>
      <c r="T779" s="9">
        <f t="shared" si="48"/>
        <v>82.272492381189892</v>
      </c>
      <c r="U779" s="9">
        <f t="shared" si="49"/>
        <v>78.716247597107582</v>
      </c>
      <c r="V779" s="3">
        <v>2200</v>
      </c>
      <c r="W779" s="3">
        <v>6000</v>
      </c>
      <c r="X779" s="3">
        <v>20000</v>
      </c>
      <c r="Y779" s="3">
        <v>0</v>
      </c>
      <c r="Z779" s="3">
        <v>0</v>
      </c>
      <c r="AA779" s="3">
        <v>20000</v>
      </c>
    </row>
    <row r="780" spans="1:27" ht="24" customHeight="1" x14ac:dyDescent="0.4">
      <c r="A780" s="2">
        <v>125111</v>
      </c>
      <c r="B780" s="4" t="s">
        <v>1108</v>
      </c>
      <c r="C780" s="8" t="s">
        <v>686</v>
      </c>
      <c r="D780" s="8" t="s">
        <v>937</v>
      </c>
      <c r="E780" s="8" t="s">
        <v>1271</v>
      </c>
      <c r="F780" s="8" t="s">
        <v>709</v>
      </c>
      <c r="G780" s="8" t="s">
        <v>738</v>
      </c>
      <c r="H780" s="8" t="s">
        <v>1181</v>
      </c>
      <c r="I780" s="8" t="s">
        <v>1181</v>
      </c>
      <c r="J780" s="8" t="s">
        <v>1181</v>
      </c>
      <c r="K780" s="3">
        <v>39926</v>
      </c>
      <c r="L780" s="3">
        <v>50333</v>
      </c>
      <c r="M780" s="9">
        <f t="shared" si="50"/>
        <v>20.676295869509069</v>
      </c>
      <c r="N780" s="3">
        <v>136741</v>
      </c>
      <c r="O780" s="3">
        <v>0</v>
      </c>
      <c r="P780" s="3">
        <v>18000</v>
      </c>
      <c r="Q780" s="3">
        <v>154741</v>
      </c>
      <c r="R780" s="3">
        <v>0</v>
      </c>
      <c r="S780" s="3">
        <f t="shared" si="51"/>
        <v>154741</v>
      </c>
      <c r="T780" s="9">
        <f t="shared" si="48"/>
        <v>74.198176307507381</v>
      </c>
      <c r="U780" s="9">
        <f t="shared" si="49"/>
        <v>67.47274477998721</v>
      </c>
      <c r="V780" s="3">
        <v>350</v>
      </c>
      <c r="W780" s="3">
        <v>1000</v>
      </c>
      <c r="X780" s="3">
        <v>2500</v>
      </c>
      <c r="Y780" s="3">
        <v>0</v>
      </c>
      <c r="Z780" s="3">
        <v>0</v>
      </c>
      <c r="AA780" s="3">
        <v>2500</v>
      </c>
    </row>
    <row r="781" spans="1:27" ht="25.05" customHeight="1" x14ac:dyDescent="0.4">
      <c r="A781" s="2">
        <v>125200</v>
      </c>
      <c r="B781" s="4" t="s">
        <v>347</v>
      </c>
      <c r="C781" s="8" t="s">
        <v>686</v>
      </c>
      <c r="D781" s="8" t="s">
        <v>937</v>
      </c>
      <c r="E781" s="8" t="s">
        <v>1271</v>
      </c>
      <c r="F781" s="8" t="s">
        <v>709</v>
      </c>
      <c r="G781" s="8" t="s">
        <v>738</v>
      </c>
      <c r="H781" s="8" t="s">
        <v>1181</v>
      </c>
      <c r="I781" s="8" t="s">
        <v>1181</v>
      </c>
      <c r="J781" s="8" t="s">
        <v>1181</v>
      </c>
      <c r="K781" s="3">
        <v>2903676</v>
      </c>
      <c r="L781" s="3">
        <v>3450001</v>
      </c>
      <c r="M781" s="9">
        <f t="shared" si="50"/>
        <v>15.835502656376041</v>
      </c>
      <c r="N781" s="3">
        <v>8763002</v>
      </c>
      <c r="O781" s="3">
        <v>0</v>
      </c>
      <c r="P781" s="3">
        <v>4730000</v>
      </c>
      <c r="Q781" s="3">
        <v>13493002</v>
      </c>
      <c r="R781" s="3">
        <v>0</v>
      </c>
      <c r="S781" s="3">
        <f t="shared" si="51"/>
        <v>13493002</v>
      </c>
      <c r="T781" s="9">
        <f t="shared" si="48"/>
        <v>78.480133627787211</v>
      </c>
      <c r="U781" s="9">
        <f t="shared" si="49"/>
        <v>74.431182919857278</v>
      </c>
      <c r="V781" s="3">
        <v>16000</v>
      </c>
      <c r="W781" s="3">
        <v>24200</v>
      </c>
      <c r="X781" s="3">
        <v>44000</v>
      </c>
      <c r="Y781" s="3">
        <v>0</v>
      </c>
      <c r="Z781" s="3">
        <v>0</v>
      </c>
      <c r="AA781" s="3">
        <v>44000</v>
      </c>
    </row>
    <row r="782" spans="1:27" ht="24" customHeight="1" x14ac:dyDescent="0.4">
      <c r="A782" s="2">
        <v>125201</v>
      </c>
      <c r="B782" s="4" t="s">
        <v>1109</v>
      </c>
      <c r="C782" s="8" t="s">
        <v>686</v>
      </c>
      <c r="D782" s="8" t="s">
        <v>937</v>
      </c>
      <c r="E782" s="8" t="s">
        <v>1271</v>
      </c>
      <c r="F782" s="8" t="s">
        <v>709</v>
      </c>
      <c r="G782" s="8" t="s">
        <v>738</v>
      </c>
      <c r="H782" s="8" t="s">
        <v>1181</v>
      </c>
      <c r="I782" s="8" t="s">
        <v>1181</v>
      </c>
      <c r="J782" s="8" t="s">
        <v>1181</v>
      </c>
      <c r="K782" s="3">
        <v>612721</v>
      </c>
      <c r="L782" s="3">
        <v>705852</v>
      </c>
      <c r="M782" s="9">
        <f t="shared" si="50"/>
        <v>13.194125680737606</v>
      </c>
      <c r="N782" s="3">
        <v>1889210</v>
      </c>
      <c r="O782" s="3">
        <v>0</v>
      </c>
      <c r="P782" s="3">
        <v>39600</v>
      </c>
      <c r="Q782" s="3">
        <v>1928810</v>
      </c>
      <c r="R782" s="3">
        <v>0</v>
      </c>
      <c r="S782" s="3">
        <f t="shared" si="51"/>
        <v>1928810</v>
      </c>
      <c r="T782" s="9">
        <f t="shared" si="48"/>
        <v>68.233211150916887</v>
      </c>
      <c r="U782" s="9">
        <f t="shared" si="49"/>
        <v>63.404793629232536</v>
      </c>
      <c r="V782" s="3">
        <v>46060</v>
      </c>
      <c r="W782" s="3">
        <v>133640</v>
      </c>
      <c r="X782" s="3">
        <v>164000</v>
      </c>
      <c r="Y782" s="3">
        <v>0</v>
      </c>
      <c r="Z782" s="3">
        <v>0</v>
      </c>
      <c r="AA782" s="3">
        <v>164000</v>
      </c>
    </row>
    <row r="783" spans="1:27" ht="25.05" customHeight="1" x14ac:dyDescent="0.4">
      <c r="A783" s="2">
        <v>125203</v>
      </c>
      <c r="B783" s="4" t="s">
        <v>1110</v>
      </c>
      <c r="C783" s="8" t="s">
        <v>686</v>
      </c>
      <c r="D783" s="8" t="s">
        <v>937</v>
      </c>
      <c r="E783" s="8" t="s">
        <v>1271</v>
      </c>
      <c r="F783" s="8" t="s">
        <v>709</v>
      </c>
      <c r="G783" s="8" t="s">
        <v>738</v>
      </c>
      <c r="H783" s="8" t="s">
        <v>1181</v>
      </c>
      <c r="I783" s="8" t="s">
        <v>1181</v>
      </c>
      <c r="J783" s="8" t="s">
        <v>1181</v>
      </c>
      <c r="K783" s="3">
        <v>34808</v>
      </c>
      <c r="L783" s="3">
        <v>41622</v>
      </c>
      <c r="M783" s="9">
        <f t="shared" si="50"/>
        <v>16.371149872663494</v>
      </c>
      <c r="N783" s="3">
        <v>89371</v>
      </c>
      <c r="O783" s="3">
        <v>0</v>
      </c>
      <c r="P783" s="3">
        <v>200</v>
      </c>
      <c r="Q783" s="3">
        <v>89571</v>
      </c>
      <c r="R783" s="3">
        <v>0</v>
      </c>
      <c r="S783" s="3">
        <f t="shared" si="51"/>
        <v>89571</v>
      </c>
      <c r="T783" s="9">
        <f t="shared" si="48"/>
        <v>61.139208002590131</v>
      </c>
      <c r="U783" s="9">
        <f t="shared" si="49"/>
        <v>53.531835080550628</v>
      </c>
      <c r="V783" s="3">
        <v>1200</v>
      </c>
      <c r="W783" s="3">
        <v>3380</v>
      </c>
      <c r="X783" s="3">
        <v>3380</v>
      </c>
      <c r="Y783" s="3">
        <v>0</v>
      </c>
      <c r="Z783" s="3">
        <v>0</v>
      </c>
      <c r="AA783" s="3">
        <v>3380</v>
      </c>
    </row>
    <row r="784" spans="1:27" ht="24" customHeight="1" x14ac:dyDescent="0.4">
      <c r="A784" s="2">
        <v>125300</v>
      </c>
      <c r="B784" s="4" t="s">
        <v>1111</v>
      </c>
      <c r="C784" s="8" t="s">
        <v>686</v>
      </c>
      <c r="D784" s="8" t="s">
        <v>937</v>
      </c>
      <c r="E784" s="8" t="s">
        <v>1271</v>
      </c>
      <c r="F784" s="8" t="s">
        <v>709</v>
      </c>
      <c r="G784" s="8" t="s">
        <v>738</v>
      </c>
      <c r="H784" s="8" t="s">
        <v>1181</v>
      </c>
      <c r="I784" s="8" t="s">
        <v>1181</v>
      </c>
      <c r="J784" s="8" t="s">
        <v>1181</v>
      </c>
      <c r="K784" s="3">
        <v>3935675</v>
      </c>
      <c r="L784" s="3">
        <v>4818470</v>
      </c>
      <c r="M784" s="9">
        <f t="shared" si="50"/>
        <v>18.321064570288907</v>
      </c>
      <c r="N784" s="3">
        <v>12238913</v>
      </c>
      <c r="O784" s="3">
        <v>0</v>
      </c>
      <c r="P784" s="3">
        <v>7812000</v>
      </c>
      <c r="Q784" s="3">
        <v>20050913</v>
      </c>
      <c r="R784" s="3">
        <v>0</v>
      </c>
      <c r="S784" s="3">
        <f t="shared" si="51"/>
        <v>20050913</v>
      </c>
      <c r="T784" s="9">
        <f t="shared" si="48"/>
        <v>80.37159205668091</v>
      </c>
      <c r="U784" s="9">
        <f t="shared" si="49"/>
        <v>75.968824960738687</v>
      </c>
      <c r="V784" s="3">
        <v>1170700</v>
      </c>
      <c r="W784" s="3">
        <v>772400</v>
      </c>
      <c r="X784" s="3">
        <v>784000</v>
      </c>
      <c r="Y784" s="3">
        <v>0</v>
      </c>
      <c r="Z784" s="3">
        <v>0</v>
      </c>
      <c r="AA784" s="3">
        <v>784000</v>
      </c>
    </row>
    <row r="785" spans="1:27" ht="24" customHeight="1" x14ac:dyDescent="0.4">
      <c r="A785" s="2">
        <v>125301</v>
      </c>
      <c r="B785" s="4" t="s">
        <v>1112</v>
      </c>
      <c r="C785" s="8" t="s">
        <v>686</v>
      </c>
      <c r="D785" s="8" t="s">
        <v>937</v>
      </c>
      <c r="E785" s="8" t="s">
        <v>1271</v>
      </c>
      <c r="F785" s="8" t="s">
        <v>709</v>
      </c>
      <c r="G785" s="8" t="s">
        <v>738</v>
      </c>
      <c r="H785" s="8" t="s">
        <v>1181</v>
      </c>
      <c r="I785" s="8" t="s">
        <v>1181</v>
      </c>
      <c r="J785" s="8" t="s">
        <v>1181</v>
      </c>
      <c r="K785" s="3">
        <v>707616</v>
      </c>
      <c r="L785" s="3">
        <v>884618</v>
      </c>
      <c r="M785" s="9">
        <f t="shared" si="50"/>
        <v>20.008862582493233</v>
      </c>
      <c r="N785" s="3">
        <v>2172072</v>
      </c>
      <c r="O785" s="3">
        <v>0</v>
      </c>
      <c r="P785" s="3">
        <v>123877</v>
      </c>
      <c r="Q785" s="3">
        <v>2295949</v>
      </c>
      <c r="R785" s="3">
        <v>0</v>
      </c>
      <c r="S785" s="3">
        <f t="shared" si="51"/>
        <v>2295949</v>
      </c>
      <c r="T785" s="9">
        <f t="shared" si="48"/>
        <v>69.179803209914496</v>
      </c>
      <c r="U785" s="9">
        <f t="shared" si="49"/>
        <v>61.470485624898465</v>
      </c>
      <c r="V785" s="3">
        <v>25460</v>
      </c>
      <c r="W785" s="3">
        <v>87120</v>
      </c>
      <c r="X785" s="3">
        <v>116000</v>
      </c>
      <c r="Y785" s="3">
        <v>0</v>
      </c>
      <c r="Z785" s="3">
        <v>0</v>
      </c>
      <c r="AA785" s="3">
        <v>116000</v>
      </c>
    </row>
    <row r="786" spans="1:27" ht="25.05" customHeight="1" x14ac:dyDescent="0.4">
      <c r="A786" s="2">
        <v>125400</v>
      </c>
      <c r="B786" s="4" t="s">
        <v>1113</v>
      </c>
      <c r="C786" s="8" t="s">
        <v>686</v>
      </c>
      <c r="D786" s="8" t="s">
        <v>937</v>
      </c>
      <c r="E786" s="8" t="s">
        <v>1271</v>
      </c>
      <c r="F786" s="8" t="s">
        <v>709</v>
      </c>
      <c r="G786" s="8" t="s">
        <v>738</v>
      </c>
      <c r="H786" s="8" t="s">
        <v>1181</v>
      </c>
      <c r="I786" s="8" t="s">
        <v>1181</v>
      </c>
      <c r="J786" s="8" t="s">
        <v>1181</v>
      </c>
      <c r="K786" s="3">
        <v>3058304</v>
      </c>
      <c r="L786" s="3">
        <v>3493283</v>
      </c>
      <c r="M786" s="9">
        <f t="shared" si="50"/>
        <v>12.451868342759518</v>
      </c>
      <c r="N786" s="3">
        <v>8872939</v>
      </c>
      <c r="O786" s="3">
        <v>0</v>
      </c>
      <c r="P786" s="3">
        <v>6000000</v>
      </c>
      <c r="Q786" s="3">
        <v>14872939</v>
      </c>
      <c r="R786" s="3">
        <v>0</v>
      </c>
      <c r="S786" s="3">
        <f t="shared" si="51"/>
        <v>14872939</v>
      </c>
      <c r="T786" s="9">
        <f t="shared" si="48"/>
        <v>79.43712402773923</v>
      </c>
      <c r="U786" s="9">
        <f t="shared" si="49"/>
        <v>76.512490234781438</v>
      </c>
      <c r="V786" s="3">
        <v>394972</v>
      </c>
      <c r="W786" s="3">
        <v>213800</v>
      </c>
      <c r="X786" s="3">
        <v>294000</v>
      </c>
      <c r="Y786" s="3">
        <v>0</v>
      </c>
      <c r="Z786" s="3">
        <v>0</v>
      </c>
      <c r="AA786" s="3">
        <v>294000</v>
      </c>
    </row>
    <row r="787" spans="1:27" ht="24.75" customHeight="1" x14ac:dyDescent="0.4">
      <c r="A787" s="2">
        <v>125401</v>
      </c>
      <c r="B787" s="4" t="s">
        <v>1114</v>
      </c>
      <c r="C787" s="8" t="s">
        <v>686</v>
      </c>
      <c r="D787" s="8" t="s">
        <v>937</v>
      </c>
      <c r="E787" s="8" t="s">
        <v>1271</v>
      </c>
      <c r="F787" s="8" t="s">
        <v>709</v>
      </c>
      <c r="G787" s="8" t="s">
        <v>738</v>
      </c>
      <c r="H787" s="8" t="s">
        <v>1181</v>
      </c>
      <c r="I787" s="8" t="s">
        <v>1181</v>
      </c>
      <c r="J787" s="8" t="s">
        <v>1181</v>
      </c>
      <c r="K787" s="3">
        <v>859222</v>
      </c>
      <c r="L787" s="3">
        <v>1087396</v>
      </c>
      <c r="M787" s="9">
        <f t="shared" si="50"/>
        <v>20.983523941599934</v>
      </c>
      <c r="N787" s="3">
        <v>2432349</v>
      </c>
      <c r="O787" s="3">
        <v>0</v>
      </c>
      <c r="P787" s="3">
        <v>230000</v>
      </c>
      <c r="Q787" s="3">
        <v>2662349</v>
      </c>
      <c r="R787" s="3">
        <v>0</v>
      </c>
      <c r="S787" s="3">
        <f t="shared" si="51"/>
        <v>2662349</v>
      </c>
      <c r="T787" s="9">
        <f t="shared" si="48"/>
        <v>67.726920850722422</v>
      </c>
      <c r="U787" s="9">
        <f t="shared" si="49"/>
        <v>59.156519299310496</v>
      </c>
      <c r="V787" s="3">
        <v>47600</v>
      </c>
      <c r="W787" s="3">
        <v>117800</v>
      </c>
      <c r="X787" s="3">
        <v>144000</v>
      </c>
      <c r="Y787" s="3">
        <v>0</v>
      </c>
      <c r="Z787" s="3">
        <v>0</v>
      </c>
      <c r="AA787" s="3">
        <v>144000</v>
      </c>
    </row>
    <row r="788" spans="1:27" ht="24" customHeight="1" x14ac:dyDescent="0.4">
      <c r="A788" s="2">
        <v>125402</v>
      </c>
      <c r="B788" s="4" t="s">
        <v>1115</v>
      </c>
      <c r="C788" s="8" t="s">
        <v>686</v>
      </c>
      <c r="D788" s="8" t="s">
        <v>937</v>
      </c>
      <c r="E788" s="8" t="s">
        <v>1271</v>
      </c>
      <c r="F788" s="8" t="s">
        <v>709</v>
      </c>
      <c r="G788" s="8" t="s">
        <v>738</v>
      </c>
      <c r="H788" s="8" t="s">
        <v>1181</v>
      </c>
      <c r="I788" s="8" t="s">
        <v>1181</v>
      </c>
      <c r="J788" s="8" t="s">
        <v>1181</v>
      </c>
      <c r="K788" s="3">
        <v>339722</v>
      </c>
      <c r="L788" s="3">
        <v>504193</v>
      </c>
      <c r="M788" s="9">
        <f t="shared" si="50"/>
        <v>32.620643285408562</v>
      </c>
      <c r="N788" s="3">
        <v>1138817</v>
      </c>
      <c r="O788" s="3">
        <v>0</v>
      </c>
      <c r="P788" s="3">
        <v>55000</v>
      </c>
      <c r="Q788" s="3">
        <v>1193817</v>
      </c>
      <c r="R788" s="3">
        <v>0</v>
      </c>
      <c r="S788" s="3">
        <f t="shared" si="51"/>
        <v>1193817</v>
      </c>
      <c r="T788" s="9">
        <f t="shared" si="48"/>
        <v>71.543209721422969</v>
      </c>
      <c r="U788" s="9">
        <f t="shared" si="49"/>
        <v>57.766307566402553</v>
      </c>
      <c r="V788" s="3">
        <v>39540</v>
      </c>
      <c r="W788" s="3">
        <v>102680</v>
      </c>
      <c r="X788" s="3">
        <v>119700</v>
      </c>
      <c r="Y788" s="3">
        <v>0</v>
      </c>
      <c r="Z788" s="3">
        <v>0</v>
      </c>
      <c r="AA788" s="3">
        <v>119700</v>
      </c>
    </row>
    <row r="789" spans="1:27" ht="25.05" customHeight="1" x14ac:dyDescent="0.4">
      <c r="A789" s="2">
        <v>125403</v>
      </c>
      <c r="B789" s="4" t="s">
        <v>1116</v>
      </c>
      <c r="C789" s="8" t="s">
        <v>686</v>
      </c>
      <c r="D789" s="8" t="s">
        <v>937</v>
      </c>
      <c r="E789" s="8" t="s">
        <v>1271</v>
      </c>
      <c r="F789" s="8" t="s">
        <v>709</v>
      </c>
      <c r="G789" s="8" t="s">
        <v>738</v>
      </c>
      <c r="H789" s="8" t="s">
        <v>1181</v>
      </c>
      <c r="I789" s="8" t="s">
        <v>1181</v>
      </c>
      <c r="J789" s="8" t="s">
        <v>1181</v>
      </c>
      <c r="K789" s="3">
        <v>1364230</v>
      </c>
      <c r="L789" s="3">
        <v>1665754</v>
      </c>
      <c r="M789" s="9">
        <f t="shared" si="50"/>
        <v>18.101352300519764</v>
      </c>
      <c r="N789" s="3">
        <v>4197432</v>
      </c>
      <c r="O789" s="3">
        <v>0</v>
      </c>
      <c r="P789" s="3">
        <v>2310000</v>
      </c>
      <c r="Q789" s="3">
        <v>6507432</v>
      </c>
      <c r="R789" s="3">
        <v>0</v>
      </c>
      <c r="S789" s="3">
        <f t="shared" si="51"/>
        <v>6507432</v>
      </c>
      <c r="T789" s="9">
        <f t="shared" si="48"/>
        <v>79.035816278986857</v>
      </c>
      <c r="U789" s="9">
        <f t="shared" si="49"/>
        <v>74.402283419941995</v>
      </c>
      <c r="V789" s="3">
        <v>3700</v>
      </c>
      <c r="W789" s="3">
        <v>10300</v>
      </c>
      <c r="X789" s="3">
        <v>15000</v>
      </c>
      <c r="Y789" s="3">
        <v>0</v>
      </c>
      <c r="Z789" s="3">
        <v>0</v>
      </c>
      <c r="AA789" s="3">
        <v>15000</v>
      </c>
    </row>
    <row r="790" spans="1:27" ht="24" customHeight="1" x14ac:dyDescent="0.4">
      <c r="A790" s="2">
        <v>125404</v>
      </c>
      <c r="B790" s="4" t="s">
        <v>1117</v>
      </c>
      <c r="C790" s="8" t="s">
        <v>686</v>
      </c>
      <c r="D790" s="8" t="s">
        <v>937</v>
      </c>
      <c r="E790" s="8" t="s">
        <v>689</v>
      </c>
      <c r="F790" s="8" t="s">
        <v>1323</v>
      </c>
      <c r="G790" s="8" t="s">
        <v>738</v>
      </c>
      <c r="H790" s="8" t="s">
        <v>1181</v>
      </c>
      <c r="I790" s="8" t="s">
        <v>1181</v>
      </c>
      <c r="J790" s="8" t="s">
        <v>1181</v>
      </c>
      <c r="K790" s="3">
        <v>28967</v>
      </c>
      <c r="L790" s="3">
        <v>50751</v>
      </c>
      <c r="M790" s="9">
        <f t="shared" si="50"/>
        <v>42.923292151878776</v>
      </c>
      <c r="N790" s="3">
        <v>88899</v>
      </c>
      <c r="O790" s="3">
        <v>0</v>
      </c>
      <c r="P790" s="3">
        <v>2000</v>
      </c>
      <c r="Q790" s="3">
        <v>90899</v>
      </c>
      <c r="R790" s="3">
        <v>0</v>
      </c>
      <c r="S790" s="3">
        <f t="shared" si="51"/>
        <v>90899</v>
      </c>
      <c r="T790" s="9">
        <f t="shared" si="48"/>
        <v>68.132762736663764</v>
      </c>
      <c r="U790" s="9">
        <f t="shared" si="49"/>
        <v>44.167702614990262</v>
      </c>
      <c r="V790" s="3">
        <v>1200</v>
      </c>
      <c r="W790" s="3">
        <v>3380</v>
      </c>
      <c r="X790" s="3">
        <v>3380</v>
      </c>
      <c r="Y790" s="3">
        <v>0</v>
      </c>
      <c r="Z790" s="3">
        <v>0</v>
      </c>
      <c r="AA790" s="3">
        <v>3380</v>
      </c>
    </row>
    <row r="791" spans="1:27" ht="25.05" customHeight="1" x14ac:dyDescent="0.4">
      <c r="A791" s="2">
        <v>125405</v>
      </c>
      <c r="B791" s="4" t="s">
        <v>1118</v>
      </c>
      <c r="C791" s="8" t="s">
        <v>686</v>
      </c>
      <c r="D791" s="8" t="s">
        <v>937</v>
      </c>
      <c r="E791" s="8" t="s">
        <v>689</v>
      </c>
      <c r="F791" s="8" t="s">
        <v>1323</v>
      </c>
      <c r="G791" s="8" t="s">
        <v>738</v>
      </c>
      <c r="H791" s="8" t="s">
        <v>1181</v>
      </c>
      <c r="I791" s="8" t="s">
        <v>1181</v>
      </c>
      <c r="J791" s="8" t="s">
        <v>1181</v>
      </c>
      <c r="K791" s="3">
        <v>30939</v>
      </c>
      <c r="L791" s="3">
        <v>68416</v>
      </c>
      <c r="M791" s="9">
        <f t="shared" si="50"/>
        <v>54.778122076707206</v>
      </c>
      <c r="N791" s="3">
        <v>119982</v>
      </c>
      <c r="O791" s="3">
        <v>0</v>
      </c>
      <c r="P791" s="3">
        <v>2000</v>
      </c>
      <c r="Q791" s="3">
        <v>121982</v>
      </c>
      <c r="R791" s="3">
        <v>0</v>
      </c>
      <c r="S791" s="3">
        <f t="shared" si="51"/>
        <v>121982</v>
      </c>
      <c r="T791" s="9">
        <f t="shared" si="48"/>
        <v>74.636421767145976</v>
      </c>
      <c r="U791" s="9">
        <f t="shared" si="49"/>
        <v>43.913036349625358</v>
      </c>
      <c r="V791" s="3">
        <v>0</v>
      </c>
      <c r="W791" s="3">
        <v>0</v>
      </c>
      <c r="X791" s="3">
        <v>0</v>
      </c>
      <c r="Y791" s="3">
        <v>0</v>
      </c>
      <c r="Z791" s="3">
        <v>0</v>
      </c>
      <c r="AA791" s="3">
        <v>0</v>
      </c>
    </row>
    <row r="792" spans="1:27" ht="24" customHeight="1" x14ac:dyDescent="0.4">
      <c r="A792" s="2">
        <v>125500</v>
      </c>
      <c r="B792" s="4" t="s">
        <v>1119</v>
      </c>
      <c r="C792" s="8" t="s">
        <v>686</v>
      </c>
      <c r="D792" s="8" t="s">
        <v>937</v>
      </c>
      <c r="E792" s="8" t="s">
        <v>1271</v>
      </c>
      <c r="F792" s="8" t="s">
        <v>709</v>
      </c>
      <c r="G792" s="8" t="s">
        <v>738</v>
      </c>
      <c r="H792" s="8" t="s">
        <v>1181</v>
      </c>
      <c r="I792" s="8" t="s">
        <v>1181</v>
      </c>
      <c r="J792" s="8" t="s">
        <v>1181</v>
      </c>
      <c r="K792" s="3">
        <v>3039877</v>
      </c>
      <c r="L792" s="3">
        <v>3876190</v>
      </c>
      <c r="M792" s="9">
        <f t="shared" si="50"/>
        <v>21.575645156713165</v>
      </c>
      <c r="N792" s="3">
        <v>9845523</v>
      </c>
      <c r="O792" s="3">
        <v>0</v>
      </c>
      <c r="P792" s="3">
        <v>6500000</v>
      </c>
      <c r="Q792" s="3">
        <v>16345523</v>
      </c>
      <c r="R792" s="3">
        <v>0</v>
      </c>
      <c r="S792" s="3">
        <f t="shared" si="51"/>
        <v>16345523</v>
      </c>
      <c r="T792" s="9">
        <f t="shared" si="48"/>
        <v>81.402387675206228</v>
      </c>
      <c r="U792" s="9">
        <f t="shared" si="49"/>
        <v>76.285922451058923</v>
      </c>
      <c r="V792" s="3">
        <v>184738</v>
      </c>
      <c r="W792" s="3">
        <v>21901</v>
      </c>
      <c r="X792" s="3">
        <v>102000</v>
      </c>
      <c r="Y792" s="3">
        <v>0</v>
      </c>
      <c r="Z792" s="3">
        <v>0</v>
      </c>
      <c r="AA792" s="3">
        <v>102000</v>
      </c>
    </row>
    <row r="793" spans="1:27" ht="24" customHeight="1" x14ac:dyDescent="0.4">
      <c r="A793" s="2">
        <v>125501</v>
      </c>
      <c r="B793" s="4" t="s">
        <v>1120</v>
      </c>
      <c r="C793" s="8" t="s">
        <v>686</v>
      </c>
      <c r="D793" s="8" t="s">
        <v>937</v>
      </c>
      <c r="E793" s="8" t="s">
        <v>1271</v>
      </c>
      <c r="F793" s="8" t="s">
        <v>709</v>
      </c>
      <c r="G793" s="8" t="s">
        <v>738</v>
      </c>
      <c r="H793" s="8" t="s">
        <v>1181</v>
      </c>
      <c r="I793" s="8" t="s">
        <v>1181</v>
      </c>
      <c r="J793" s="8" t="s">
        <v>1181</v>
      </c>
      <c r="K793" s="3">
        <v>1046724</v>
      </c>
      <c r="L793" s="3">
        <v>1333459</v>
      </c>
      <c r="M793" s="9">
        <f t="shared" si="50"/>
        <v>21.503098332982116</v>
      </c>
      <c r="N793" s="3">
        <v>3576165</v>
      </c>
      <c r="O793" s="3">
        <v>0</v>
      </c>
      <c r="P793" s="3">
        <v>320000</v>
      </c>
      <c r="Q793" s="3">
        <v>3896165</v>
      </c>
      <c r="R793" s="3">
        <v>0</v>
      </c>
      <c r="S793" s="3">
        <f t="shared" si="51"/>
        <v>3896165</v>
      </c>
      <c r="T793" s="9">
        <f t="shared" si="48"/>
        <v>73.1345053405079</v>
      </c>
      <c r="U793" s="9">
        <f t="shared" si="49"/>
        <v>65.775089094019378</v>
      </c>
      <c r="V793" s="3">
        <v>39220</v>
      </c>
      <c r="W793" s="3">
        <v>65780</v>
      </c>
      <c r="X793" s="3">
        <v>104000</v>
      </c>
      <c r="Y793" s="3">
        <v>0</v>
      </c>
      <c r="Z793" s="3">
        <v>0</v>
      </c>
      <c r="AA793" s="3">
        <v>104000</v>
      </c>
    </row>
    <row r="794" spans="1:27" ht="23" customHeight="1" x14ac:dyDescent="0.4">
      <c r="A794" s="2">
        <v>125502</v>
      </c>
      <c r="B794" s="4" t="s">
        <v>348</v>
      </c>
      <c r="C794" s="8" t="s">
        <v>686</v>
      </c>
      <c r="D794" s="8" t="s">
        <v>937</v>
      </c>
      <c r="E794" s="8" t="s">
        <v>689</v>
      </c>
      <c r="F794" s="8" t="s">
        <v>1323</v>
      </c>
      <c r="G794" s="8" t="s">
        <v>738</v>
      </c>
      <c r="H794" s="8" t="s">
        <v>1181</v>
      </c>
      <c r="I794" s="8" t="s">
        <v>1181</v>
      </c>
      <c r="J794" s="8" t="s">
        <v>1181</v>
      </c>
      <c r="K794" s="3">
        <v>41064</v>
      </c>
      <c r="L794" s="3">
        <v>39700</v>
      </c>
      <c r="M794" s="9">
        <f t="shared" si="50"/>
        <v>-3.4357682619647356</v>
      </c>
      <c r="N794" s="3">
        <v>51610</v>
      </c>
      <c r="O794" s="3">
        <v>0</v>
      </c>
      <c r="P794" s="3">
        <v>90000</v>
      </c>
      <c r="Q794" s="3">
        <v>141610</v>
      </c>
      <c r="R794" s="3">
        <v>0</v>
      </c>
      <c r="S794" s="3">
        <f t="shared" si="51"/>
        <v>141610</v>
      </c>
      <c r="T794" s="9">
        <f t="shared" si="48"/>
        <v>71.002047877974718</v>
      </c>
      <c r="U794" s="9">
        <f t="shared" si="49"/>
        <v>71.965256690911659</v>
      </c>
      <c r="V794" s="3">
        <v>270</v>
      </c>
      <c r="W794" s="3">
        <v>780</v>
      </c>
      <c r="X794" s="3">
        <v>1000</v>
      </c>
      <c r="Y794" s="3">
        <v>0</v>
      </c>
      <c r="Z794" s="3">
        <v>0</v>
      </c>
      <c r="AA794" s="3">
        <v>1000</v>
      </c>
    </row>
    <row r="795" spans="1:27" ht="24" customHeight="1" x14ac:dyDescent="0.4">
      <c r="A795" s="2">
        <v>125504</v>
      </c>
      <c r="B795" s="4" t="s">
        <v>1121</v>
      </c>
      <c r="C795" s="8" t="s">
        <v>686</v>
      </c>
      <c r="D795" s="8" t="s">
        <v>937</v>
      </c>
      <c r="E795" s="8" t="s">
        <v>689</v>
      </c>
      <c r="F795" s="8" t="s">
        <v>1323</v>
      </c>
      <c r="G795" s="8" t="s">
        <v>738</v>
      </c>
      <c r="H795" s="8" t="s">
        <v>1181</v>
      </c>
      <c r="I795" s="8" t="s">
        <v>1181</v>
      </c>
      <c r="J795" s="8" t="s">
        <v>1181</v>
      </c>
      <c r="K795" s="3">
        <v>2482</v>
      </c>
      <c r="L795" s="3">
        <v>6000</v>
      </c>
      <c r="M795" s="9">
        <f t="shared" si="50"/>
        <v>58.63333333333334</v>
      </c>
      <c r="N795" s="3">
        <v>7800</v>
      </c>
      <c r="O795" s="3">
        <v>0</v>
      </c>
      <c r="P795" s="3">
        <v>500</v>
      </c>
      <c r="Q795" s="3">
        <v>8300</v>
      </c>
      <c r="R795" s="3">
        <v>0</v>
      </c>
      <c r="S795" s="3">
        <f t="shared" si="51"/>
        <v>8300</v>
      </c>
      <c r="T795" s="9">
        <f t="shared" si="48"/>
        <v>70.096385542168676</v>
      </c>
      <c r="U795" s="9">
        <f t="shared" si="49"/>
        <v>27.710843373493976</v>
      </c>
      <c r="V795" s="3">
        <v>914</v>
      </c>
      <c r="W795" s="3">
        <v>2000</v>
      </c>
      <c r="X795" s="3">
        <v>2400</v>
      </c>
      <c r="Y795" s="3">
        <v>0</v>
      </c>
      <c r="Z795" s="3">
        <v>0</v>
      </c>
      <c r="AA795" s="3">
        <v>2400</v>
      </c>
    </row>
    <row r="796" spans="1:27" ht="25.05" customHeight="1" x14ac:dyDescent="0.4">
      <c r="A796" s="2">
        <v>125600</v>
      </c>
      <c r="B796" s="4" t="s">
        <v>1122</v>
      </c>
      <c r="C796" s="8" t="s">
        <v>686</v>
      </c>
      <c r="D796" s="8" t="s">
        <v>937</v>
      </c>
      <c r="E796" s="8" t="s">
        <v>1271</v>
      </c>
      <c r="F796" s="8" t="s">
        <v>709</v>
      </c>
      <c r="G796" s="8" t="s">
        <v>738</v>
      </c>
      <c r="H796" s="8" t="s">
        <v>1181</v>
      </c>
      <c r="I796" s="8" t="s">
        <v>1181</v>
      </c>
      <c r="J796" s="8" t="s">
        <v>1181</v>
      </c>
      <c r="K796" s="3">
        <v>2687443</v>
      </c>
      <c r="L796" s="3">
        <v>3254071</v>
      </c>
      <c r="M796" s="9">
        <f t="shared" si="50"/>
        <v>17.412896030848742</v>
      </c>
      <c r="N796" s="3">
        <v>8265341</v>
      </c>
      <c r="O796" s="3">
        <v>0</v>
      </c>
      <c r="P796" s="3">
        <v>4700000</v>
      </c>
      <c r="Q796" s="3">
        <v>12965341</v>
      </c>
      <c r="R796" s="3">
        <v>0</v>
      </c>
      <c r="S796" s="3">
        <f t="shared" si="51"/>
        <v>12965341</v>
      </c>
      <c r="T796" s="9">
        <f t="shared" si="48"/>
        <v>79.272099360903809</v>
      </c>
      <c r="U796" s="9">
        <f t="shared" si="49"/>
        <v>74.90177080571965</v>
      </c>
      <c r="V796" s="3">
        <v>7000</v>
      </c>
      <c r="W796" s="3">
        <v>19800</v>
      </c>
      <c r="X796" s="3">
        <v>37700</v>
      </c>
      <c r="Y796" s="3">
        <v>0</v>
      </c>
      <c r="Z796" s="3">
        <v>0</v>
      </c>
      <c r="AA796" s="3">
        <v>37700</v>
      </c>
    </row>
    <row r="797" spans="1:27" ht="24" customHeight="1" x14ac:dyDescent="0.4">
      <c r="A797" s="2">
        <v>125601</v>
      </c>
      <c r="B797" s="4" t="s">
        <v>1123</v>
      </c>
      <c r="C797" s="8" t="s">
        <v>686</v>
      </c>
      <c r="D797" s="8" t="s">
        <v>937</v>
      </c>
      <c r="E797" s="8" t="s">
        <v>1271</v>
      </c>
      <c r="F797" s="8" t="s">
        <v>709</v>
      </c>
      <c r="G797" s="8" t="s">
        <v>738</v>
      </c>
      <c r="H797" s="8" t="s">
        <v>1181</v>
      </c>
      <c r="I797" s="8" t="s">
        <v>1181</v>
      </c>
      <c r="J797" s="8" t="s">
        <v>1181</v>
      </c>
      <c r="K797" s="3">
        <v>878841</v>
      </c>
      <c r="L797" s="3">
        <v>1112472</v>
      </c>
      <c r="M797" s="9">
        <f t="shared" si="50"/>
        <v>21.001067892045821</v>
      </c>
      <c r="N797" s="3">
        <v>3028219</v>
      </c>
      <c r="O797" s="3">
        <v>0</v>
      </c>
      <c r="P797" s="3">
        <v>190000</v>
      </c>
      <c r="Q797" s="3">
        <v>3218219</v>
      </c>
      <c r="R797" s="3">
        <v>0</v>
      </c>
      <c r="S797" s="3">
        <f t="shared" si="51"/>
        <v>3218219</v>
      </c>
      <c r="T797" s="9">
        <f t="shared" si="48"/>
        <v>72.691696867118111</v>
      </c>
      <c r="U797" s="9">
        <f t="shared" si="49"/>
        <v>65.432060403595898</v>
      </c>
      <c r="V797" s="3">
        <v>27444</v>
      </c>
      <c r="W797" s="3">
        <v>89720</v>
      </c>
      <c r="X797" s="3">
        <v>121000</v>
      </c>
      <c r="Y797" s="3">
        <v>0</v>
      </c>
      <c r="Z797" s="3">
        <v>0</v>
      </c>
      <c r="AA797" s="3">
        <v>121000</v>
      </c>
    </row>
    <row r="798" spans="1:27" ht="25.05" customHeight="1" x14ac:dyDescent="0.4">
      <c r="A798" s="2">
        <v>125700</v>
      </c>
      <c r="B798" s="4" t="s">
        <v>1124</v>
      </c>
      <c r="C798" s="8" t="s">
        <v>686</v>
      </c>
      <c r="D798" s="8" t="s">
        <v>937</v>
      </c>
      <c r="E798" s="8" t="s">
        <v>1271</v>
      </c>
      <c r="F798" s="8" t="s">
        <v>709</v>
      </c>
      <c r="G798" s="8" t="s">
        <v>738</v>
      </c>
      <c r="H798" s="8" t="s">
        <v>1181</v>
      </c>
      <c r="I798" s="8" t="s">
        <v>1181</v>
      </c>
      <c r="J798" s="8" t="s">
        <v>1181</v>
      </c>
      <c r="K798" s="3">
        <v>1213092</v>
      </c>
      <c r="L798" s="3">
        <v>1415949</v>
      </c>
      <c r="M798" s="9">
        <f t="shared" si="50"/>
        <v>14.326575321568786</v>
      </c>
      <c r="N798" s="3">
        <v>3596511</v>
      </c>
      <c r="O798" s="3">
        <v>0</v>
      </c>
      <c r="P798" s="3">
        <v>2600000</v>
      </c>
      <c r="Q798" s="3">
        <v>6196511</v>
      </c>
      <c r="R798" s="3">
        <v>0</v>
      </c>
      <c r="S798" s="3">
        <f t="shared" si="51"/>
        <v>6196511</v>
      </c>
      <c r="T798" s="9">
        <f t="shared" si="48"/>
        <v>80.422983191670284</v>
      </c>
      <c r="U798" s="9">
        <f t="shared" si="49"/>
        <v>77.149253830098914</v>
      </c>
      <c r="V798" s="3">
        <v>112500</v>
      </c>
      <c r="W798" s="3">
        <v>231300</v>
      </c>
      <c r="X798" s="3">
        <v>40300</v>
      </c>
      <c r="Y798" s="3">
        <v>0</v>
      </c>
      <c r="Z798" s="3">
        <v>0</v>
      </c>
      <c r="AA798" s="3">
        <v>40300</v>
      </c>
    </row>
    <row r="799" spans="1:27" ht="24" customHeight="1" x14ac:dyDescent="0.4">
      <c r="A799" s="2">
        <v>125701</v>
      </c>
      <c r="B799" s="4" t="s">
        <v>1125</v>
      </c>
      <c r="C799" s="8" t="s">
        <v>686</v>
      </c>
      <c r="D799" s="8" t="s">
        <v>937</v>
      </c>
      <c r="E799" s="8" t="s">
        <v>1271</v>
      </c>
      <c r="F799" s="8" t="s">
        <v>709</v>
      </c>
      <c r="G799" s="8" t="s">
        <v>738</v>
      </c>
      <c r="H799" s="8" t="s">
        <v>1181</v>
      </c>
      <c r="I799" s="8" t="s">
        <v>1181</v>
      </c>
      <c r="J799" s="8" t="s">
        <v>1181</v>
      </c>
      <c r="K799" s="3">
        <v>584259</v>
      </c>
      <c r="L799" s="3">
        <v>654156</v>
      </c>
      <c r="M799" s="9">
        <f t="shared" si="50"/>
        <v>10.68506594757214</v>
      </c>
      <c r="N799" s="3">
        <v>1563846</v>
      </c>
      <c r="O799" s="3">
        <v>0</v>
      </c>
      <c r="P799" s="3">
        <v>80000</v>
      </c>
      <c r="Q799" s="3">
        <v>1643846</v>
      </c>
      <c r="R799" s="3">
        <v>0</v>
      </c>
      <c r="S799" s="3">
        <f t="shared" si="51"/>
        <v>1643846</v>
      </c>
      <c r="T799" s="9">
        <f t="shared" si="48"/>
        <v>64.457802008217314</v>
      </c>
      <c r="U799" s="9">
        <f t="shared" si="49"/>
        <v>60.205761366940699</v>
      </c>
      <c r="V799" s="3">
        <v>61242</v>
      </c>
      <c r="W799" s="3">
        <v>112600</v>
      </c>
      <c r="X799" s="3">
        <v>135000</v>
      </c>
      <c r="Y799" s="3">
        <v>0</v>
      </c>
      <c r="Z799" s="3">
        <v>0</v>
      </c>
      <c r="AA799" s="3">
        <v>135000</v>
      </c>
    </row>
    <row r="800" spans="1:27" ht="24" customHeight="1" x14ac:dyDescent="0.4">
      <c r="A800" s="2">
        <v>125702</v>
      </c>
      <c r="B800" s="4" t="s">
        <v>1126</v>
      </c>
      <c r="C800" s="8" t="s">
        <v>686</v>
      </c>
      <c r="D800" s="8" t="s">
        <v>937</v>
      </c>
      <c r="E800" s="8" t="s">
        <v>1271</v>
      </c>
      <c r="F800" s="8" t="s">
        <v>709</v>
      </c>
      <c r="G800" s="8" t="s">
        <v>738</v>
      </c>
      <c r="H800" s="8" t="s">
        <v>1181</v>
      </c>
      <c r="I800" s="8" t="s">
        <v>1181</v>
      </c>
      <c r="J800" s="8" t="s">
        <v>1181</v>
      </c>
      <c r="K800" s="3">
        <v>21158</v>
      </c>
      <c r="L800" s="3">
        <v>34171</v>
      </c>
      <c r="M800" s="9">
        <f t="shared" si="50"/>
        <v>38.08199935617921</v>
      </c>
      <c r="N800" s="3">
        <v>53515</v>
      </c>
      <c r="O800" s="3">
        <v>0</v>
      </c>
      <c r="P800" s="3">
        <v>800</v>
      </c>
      <c r="Q800" s="3">
        <v>54315</v>
      </c>
      <c r="R800" s="3">
        <v>0</v>
      </c>
      <c r="S800" s="3">
        <f t="shared" si="51"/>
        <v>54315</v>
      </c>
      <c r="T800" s="9">
        <f t="shared" si="48"/>
        <v>61.045751633986931</v>
      </c>
      <c r="U800" s="9">
        <f t="shared" si="49"/>
        <v>37.087360765902602</v>
      </c>
      <c r="V800" s="3">
        <v>8200</v>
      </c>
      <c r="W800" s="3">
        <v>3380</v>
      </c>
      <c r="X800" s="3">
        <v>4000</v>
      </c>
      <c r="Y800" s="3">
        <v>0</v>
      </c>
      <c r="Z800" s="3">
        <v>0</v>
      </c>
      <c r="AA800" s="3">
        <v>4000</v>
      </c>
    </row>
    <row r="801" spans="1:27" ht="25.05" customHeight="1" x14ac:dyDescent="0.4">
      <c r="A801" s="2">
        <v>125703</v>
      </c>
      <c r="B801" s="4" t="s">
        <v>1127</v>
      </c>
      <c r="C801" s="8" t="s">
        <v>686</v>
      </c>
      <c r="D801" s="8" t="s">
        <v>937</v>
      </c>
      <c r="E801" s="8" t="s">
        <v>1271</v>
      </c>
      <c r="F801" s="8" t="s">
        <v>709</v>
      </c>
      <c r="G801" s="8" t="s">
        <v>738</v>
      </c>
      <c r="H801" s="8" t="s">
        <v>1181</v>
      </c>
      <c r="I801" s="8" t="s">
        <v>1181</v>
      </c>
      <c r="J801" s="8" t="s">
        <v>1181</v>
      </c>
      <c r="K801" s="3">
        <v>22637</v>
      </c>
      <c r="L801" s="3">
        <v>34261</v>
      </c>
      <c r="M801" s="9">
        <f t="shared" si="50"/>
        <v>33.927789615014156</v>
      </c>
      <c r="N801" s="3">
        <v>63155</v>
      </c>
      <c r="O801" s="3">
        <v>0</v>
      </c>
      <c r="P801" s="3">
        <v>800</v>
      </c>
      <c r="Q801" s="3">
        <v>63955</v>
      </c>
      <c r="R801" s="3">
        <v>0</v>
      </c>
      <c r="S801" s="3">
        <f t="shared" si="51"/>
        <v>63955</v>
      </c>
      <c r="T801" s="9">
        <f t="shared" si="48"/>
        <v>64.604800250175913</v>
      </c>
      <c r="U801" s="9">
        <f t="shared" si="49"/>
        <v>46.429520756782111</v>
      </c>
      <c r="V801" s="3">
        <v>4700</v>
      </c>
      <c r="W801" s="3">
        <v>3380</v>
      </c>
      <c r="X801" s="3">
        <v>3380</v>
      </c>
      <c r="Y801" s="3">
        <v>0</v>
      </c>
      <c r="Z801" s="3">
        <v>0</v>
      </c>
      <c r="AA801" s="3">
        <v>3380</v>
      </c>
    </row>
    <row r="802" spans="1:27" ht="24" customHeight="1" x14ac:dyDescent="0.4">
      <c r="A802" s="2">
        <v>125704</v>
      </c>
      <c r="B802" s="4" t="s">
        <v>1298</v>
      </c>
      <c r="C802" s="8" t="s">
        <v>686</v>
      </c>
      <c r="D802" s="8" t="s">
        <v>937</v>
      </c>
      <c r="E802" s="8" t="s">
        <v>1271</v>
      </c>
      <c r="F802" s="8" t="s">
        <v>709</v>
      </c>
      <c r="G802" s="8" t="s">
        <v>738</v>
      </c>
      <c r="H802" s="8" t="s">
        <v>1181</v>
      </c>
      <c r="I802" s="8" t="s">
        <v>1181</v>
      </c>
      <c r="J802" s="8" t="s">
        <v>1181</v>
      </c>
      <c r="K802" s="3">
        <v>4039</v>
      </c>
      <c r="L802" s="3">
        <v>7913</v>
      </c>
      <c r="M802" s="9">
        <f t="shared" si="50"/>
        <v>48.957411853911289</v>
      </c>
      <c r="N802" s="3">
        <v>17143</v>
      </c>
      <c r="O802" s="3">
        <v>0</v>
      </c>
      <c r="P802" s="3">
        <v>800</v>
      </c>
      <c r="Q802" s="3">
        <v>17943</v>
      </c>
      <c r="R802" s="3">
        <v>0</v>
      </c>
      <c r="S802" s="3">
        <f t="shared" si="51"/>
        <v>17943</v>
      </c>
      <c r="T802" s="9">
        <f t="shared" si="48"/>
        <v>77.48982890263612</v>
      </c>
      <c r="U802" s="9">
        <f t="shared" si="49"/>
        <v>55.89923647104721</v>
      </c>
      <c r="V802" s="3">
        <v>1200</v>
      </c>
      <c r="W802" s="3">
        <v>3380</v>
      </c>
      <c r="X802" s="3">
        <v>3380</v>
      </c>
      <c r="Y802" s="3">
        <v>0</v>
      </c>
      <c r="Z802" s="3">
        <v>0</v>
      </c>
      <c r="AA802" s="3">
        <v>3380</v>
      </c>
    </row>
    <row r="803" spans="1:27" ht="25.05" customHeight="1" x14ac:dyDescent="0.4">
      <c r="A803" s="2">
        <v>125705</v>
      </c>
      <c r="B803" s="4" t="s">
        <v>1128</v>
      </c>
      <c r="C803" s="8" t="s">
        <v>686</v>
      </c>
      <c r="D803" s="8" t="s">
        <v>937</v>
      </c>
      <c r="E803" s="8" t="s">
        <v>1271</v>
      </c>
      <c r="F803" s="8" t="s">
        <v>709</v>
      </c>
      <c r="G803" s="8" t="s">
        <v>738</v>
      </c>
      <c r="H803" s="8" t="s">
        <v>1181</v>
      </c>
      <c r="I803" s="8" t="s">
        <v>1181</v>
      </c>
      <c r="J803" s="8" t="s">
        <v>1181</v>
      </c>
      <c r="K803" s="3">
        <v>36419</v>
      </c>
      <c r="L803" s="3">
        <v>43733</v>
      </c>
      <c r="M803" s="9">
        <f t="shared" si="50"/>
        <v>16.724212836988087</v>
      </c>
      <c r="N803" s="3">
        <v>84838</v>
      </c>
      <c r="O803" s="3">
        <v>0</v>
      </c>
      <c r="P803" s="3">
        <v>1100</v>
      </c>
      <c r="Q803" s="3">
        <v>85938</v>
      </c>
      <c r="R803" s="3">
        <v>0</v>
      </c>
      <c r="S803" s="3">
        <f t="shared" si="51"/>
        <v>85938</v>
      </c>
      <c r="T803" s="9">
        <f t="shared" si="48"/>
        <v>57.621773836952215</v>
      </c>
      <c r="U803" s="9">
        <f t="shared" si="49"/>
        <v>49.11098699062115</v>
      </c>
      <c r="V803" s="3">
        <v>1200</v>
      </c>
      <c r="W803" s="3">
        <v>3380</v>
      </c>
      <c r="X803" s="3">
        <v>3380</v>
      </c>
      <c r="Y803" s="3">
        <v>0</v>
      </c>
      <c r="Z803" s="3">
        <v>0</v>
      </c>
      <c r="AA803" s="3">
        <v>3380</v>
      </c>
    </row>
    <row r="804" spans="1:27" ht="24" customHeight="1" x14ac:dyDescent="0.4">
      <c r="A804" s="2">
        <v>125800</v>
      </c>
      <c r="B804" s="4" t="s">
        <v>1129</v>
      </c>
      <c r="C804" s="8" t="s">
        <v>686</v>
      </c>
      <c r="D804" s="8" t="s">
        <v>937</v>
      </c>
      <c r="E804" s="8" t="s">
        <v>1271</v>
      </c>
      <c r="F804" s="8" t="s">
        <v>709</v>
      </c>
      <c r="G804" s="8" t="s">
        <v>738</v>
      </c>
      <c r="H804" s="8" t="s">
        <v>1181</v>
      </c>
      <c r="I804" s="8" t="s">
        <v>1181</v>
      </c>
      <c r="J804" s="8" t="s">
        <v>1181</v>
      </c>
      <c r="K804" s="3">
        <v>3091118</v>
      </c>
      <c r="L804" s="3">
        <v>3501472</v>
      </c>
      <c r="M804" s="9">
        <f t="shared" si="50"/>
        <v>11.719471125286736</v>
      </c>
      <c r="N804" s="3">
        <v>8964681</v>
      </c>
      <c r="O804" s="3">
        <v>0</v>
      </c>
      <c r="P804" s="3">
        <v>4420000</v>
      </c>
      <c r="Q804" s="3">
        <v>13384681</v>
      </c>
      <c r="R804" s="3">
        <v>0</v>
      </c>
      <c r="S804" s="3">
        <f t="shared" si="51"/>
        <v>13384681</v>
      </c>
      <c r="T804" s="9">
        <f t="shared" si="48"/>
        <v>76.905553445763857</v>
      </c>
      <c r="U804" s="9">
        <f t="shared" si="49"/>
        <v>73.8397052570771</v>
      </c>
      <c r="V804" s="3">
        <v>7000</v>
      </c>
      <c r="W804" s="3">
        <v>19600</v>
      </c>
      <c r="X804" s="3">
        <v>74400</v>
      </c>
      <c r="Y804" s="3">
        <v>0</v>
      </c>
      <c r="Z804" s="3">
        <v>0</v>
      </c>
      <c r="AA804" s="3">
        <v>74400</v>
      </c>
    </row>
    <row r="805" spans="1:27" ht="25.05" customHeight="1" x14ac:dyDescent="0.4">
      <c r="A805" s="2">
        <v>125801</v>
      </c>
      <c r="B805" s="4" t="s">
        <v>1130</v>
      </c>
      <c r="C805" s="8" t="s">
        <v>686</v>
      </c>
      <c r="D805" s="8" t="s">
        <v>937</v>
      </c>
      <c r="E805" s="8" t="s">
        <v>1271</v>
      </c>
      <c r="F805" s="8" t="s">
        <v>709</v>
      </c>
      <c r="G805" s="8" t="s">
        <v>738</v>
      </c>
      <c r="H805" s="8" t="s">
        <v>1181</v>
      </c>
      <c r="I805" s="8" t="s">
        <v>1181</v>
      </c>
      <c r="J805" s="8" t="s">
        <v>1181</v>
      </c>
      <c r="K805" s="3">
        <v>840484</v>
      </c>
      <c r="L805" s="3">
        <v>930642</v>
      </c>
      <c r="M805" s="9">
        <f t="shared" si="50"/>
        <v>9.6877209496240226</v>
      </c>
      <c r="N805" s="3">
        <v>2287400</v>
      </c>
      <c r="O805" s="3">
        <v>0</v>
      </c>
      <c r="P805" s="3">
        <v>165000</v>
      </c>
      <c r="Q805" s="3">
        <v>2452400</v>
      </c>
      <c r="R805" s="3">
        <v>0</v>
      </c>
      <c r="S805" s="3">
        <f t="shared" si="51"/>
        <v>2452400</v>
      </c>
      <c r="T805" s="9">
        <f t="shared" si="48"/>
        <v>65.728103082694503</v>
      </c>
      <c r="U805" s="9">
        <f t="shared" si="49"/>
        <v>62.051786005545587</v>
      </c>
      <c r="V805" s="3">
        <v>25806</v>
      </c>
      <c r="W805" s="3">
        <v>82080</v>
      </c>
      <c r="X805" s="3">
        <v>91700</v>
      </c>
      <c r="Y805" s="3">
        <v>0</v>
      </c>
      <c r="Z805" s="3">
        <v>0</v>
      </c>
      <c r="AA805" s="3">
        <v>91700</v>
      </c>
    </row>
    <row r="806" spans="1:27" ht="24" customHeight="1" x14ac:dyDescent="0.4">
      <c r="A806" s="2">
        <v>125802</v>
      </c>
      <c r="B806" s="4" t="s">
        <v>1131</v>
      </c>
      <c r="C806" s="8" t="s">
        <v>686</v>
      </c>
      <c r="D806" s="8" t="s">
        <v>937</v>
      </c>
      <c r="E806" s="8" t="s">
        <v>1271</v>
      </c>
      <c r="F806" s="8" t="s">
        <v>709</v>
      </c>
      <c r="G806" s="8" t="s">
        <v>738</v>
      </c>
      <c r="H806" s="8" t="s">
        <v>1181</v>
      </c>
      <c r="I806" s="8" t="s">
        <v>1181</v>
      </c>
      <c r="J806" s="8" t="s">
        <v>1181</v>
      </c>
      <c r="K806" s="3">
        <v>4069</v>
      </c>
      <c r="L806" s="3">
        <v>10000</v>
      </c>
      <c r="M806" s="9">
        <f t="shared" si="50"/>
        <v>59.309999999999995</v>
      </c>
      <c r="N806" s="3">
        <v>25161</v>
      </c>
      <c r="O806" s="3">
        <v>0</v>
      </c>
      <c r="P806" s="3">
        <v>0</v>
      </c>
      <c r="Q806" s="3">
        <v>25161</v>
      </c>
      <c r="R806" s="3">
        <v>0</v>
      </c>
      <c r="S806" s="3">
        <f t="shared" si="51"/>
        <v>25161</v>
      </c>
      <c r="T806" s="9">
        <f t="shared" si="48"/>
        <v>83.828146735026436</v>
      </c>
      <c r="U806" s="9">
        <f t="shared" si="49"/>
        <v>60.255951671237227</v>
      </c>
      <c r="V806" s="3">
        <v>0</v>
      </c>
      <c r="W806" s="3">
        <v>0</v>
      </c>
      <c r="X806" s="3">
        <v>0</v>
      </c>
      <c r="Y806" s="3">
        <v>0</v>
      </c>
      <c r="Z806" s="3">
        <v>0</v>
      </c>
      <c r="AA806" s="3">
        <v>0</v>
      </c>
    </row>
    <row r="807" spans="1:27" ht="25.05" customHeight="1" x14ac:dyDescent="0.4">
      <c r="A807" s="2">
        <v>125810</v>
      </c>
      <c r="B807" s="4" t="s">
        <v>1132</v>
      </c>
      <c r="C807" s="8" t="s">
        <v>686</v>
      </c>
      <c r="D807" s="8" t="s">
        <v>937</v>
      </c>
      <c r="E807" s="8" t="s">
        <v>1271</v>
      </c>
      <c r="F807" s="8" t="s">
        <v>709</v>
      </c>
      <c r="G807" s="8" t="s">
        <v>738</v>
      </c>
      <c r="H807" s="8" t="s">
        <v>1181</v>
      </c>
      <c r="I807" s="8" t="s">
        <v>1181</v>
      </c>
      <c r="J807" s="8" t="s">
        <v>1181</v>
      </c>
      <c r="K807" s="3">
        <v>304812</v>
      </c>
      <c r="L807" s="3">
        <v>375809</v>
      </c>
      <c r="M807" s="9">
        <f t="shared" si="50"/>
        <v>18.891777472066927</v>
      </c>
      <c r="N807" s="3">
        <v>954555</v>
      </c>
      <c r="O807" s="3">
        <v>0</v>
      </c>
      <c r="P807" s="3">
        <v>441199</v>
      </c>
      <c r="Q807" s="3">
        <v>1395754</v>
      </c>
      <c r="R807" s="3">
        <v>0</v>
      </c>
      <c r="S807" s="3">
        <f t="shared" si="51"/>
        <v>1395754</v>
      </c>
      <c r="T807" s="9">
        <f t="shared" si="48"/>
        <v>78.161481177915306</v>
      </c>
      <c r="U807" s="9">
        <f t="shared" si="49"/>
        <v>73.074839835673046</v>
      </c>
      <c r="V807" s="3">
        <v>3200</v>
      </c>
      <c r="W807" s="3">
        <v>4000</v>
      </c>
      <c r="X807" s="3">
        <v>4000</v>
      </c>
      <c r="Y807" s="3">
        <v>0</v>
      </c>
      <c r="Z807" s="3">
        <v>0</v>
      </c>
      <c r="AA807" s="3">
        <v>4000</v>
      </c>
    </row>
    <row r="808" spans="1:27" ht="24" customHeight="1" x14ac:dyDescent="0.4">
      <c r="A808" s="2">
        <v>125811</v>
      </c>
      <c r="B808" s="4" t="s">
        <v>1133</v>
      </c>
      <c r="C808" s="8" t="s">
        <v>686</v>
      </c>
      <c r="D808" s="8" t="s">
        <v>937</v>
      </c>
      <c r="E808" s="8" t="s">
        <v>1271</v>
      </c>
      <c r="F808" s="8" t="s">
        <v>709</v>
      </c>
      <c r="G808" s="8" t="s">
        <v>738</v>
      </c>
      <c r="H808" s="8" t="s">
        <v>1181</v>
      </c>
      <c r="I808" s="8" t="s">
        <v>1181</v>
      </c>
      <c r="J808" s="8" t="s">
        <v>1181</v>
      </c>
      <c r="K808" s="3">
        <v>32379</v>
      </c>
      <c r="L808" s="3">
        <v>42516</v>
      </c>
      <c r="M808" s="9">
        <f t="shared" si="50"/>
        <v>23.842788597233984</v>
      </c>
      <c r="N808" s="3">
        <v>119634</v>
      </c>
      <c r="O808" s="3">
        <v>0</v>
      </c>
      <c r="P808" s="3">
        <v>3251</v>
      </c>
      <c r="Q808" s="3">
        <v>122885</v>
      </c>
      <c r="R808" s="3">
        <v>0</v>
      </c>
      <c r="S808" s="3">
        <f t="shared" si="51"/>
        <v>122885</v>
      </c>
      <c r="T808" s="9">
        <f t="shared" si="48"/>
        <v>73.650974488342754</v>
      </c>
      <c r="U808" s="9">
        <f t="shared" si="49"/>
        <v>65.401798429425881</v>
      </c>
      <c r="V808" s="3">
        <v>350</v>
      </c>
      <c r="W808" s="3">
        <v>1000</v>
      </c>
      <c r="X808" s="3">
        <v>2500</v>
      </c>
      <c r="Y808" s="3">
        <v>0</v>
      </c>
      <c r="Z808" s="3">
        <v>0</v>
      </c>
      <c r="AA808" s="3">
        <v>2500</v>
      </c>
    </row>
    <row r="809" spans="1:27" ht="24" customHeight="1" x14ac:dyDescent="0.4">
      <c r="A809" s="2">
        <v>125900</v>
      </c>
      <c r="B809" s="4" t="s">
        <v>1134</v>
      </c>
      <c r="C809" s="8" t="s">
        <v>686</v>
      </c>
      <c r="D809" s="8" t="s">
        <v>937</v>
      </c>
      <c r="E809" s="8" t="s">
        <v>1271</v>
      </c>
      <c r="F809" s="8" t="s">
        <v>709</v>
      </c>
      <c r="G809" s="8" t="s">
        <v>738</v>
      </c>
      <c r="H809" s="8" t="s">
        <v>1181</v>
      </c>
      <c r="I809" s="8" t="s">
        <v>1181</v>
      </c>
      <c r="J809" s="8" t="s">
        <v>1181</v>
      </c>
      <c r="K809" s="3">
        <v>893292</v>
      </c>
      <c r="L809" s="3">
        <v>1117697</v>
      </c>
      <c r="M809" s="9">
        <f t="shared" si="50"/>
        <v>20.077444960485714</v>
      </c>
      <c r="N809" s="3">
        <v>2838950</v>
      </c>
      <c r="O809" s="3">
        <v>0</v>
      </c>
      <c r="P809" s="3">
        <v>1657000</v>
      </c>
      <c r="Q809" s="3">
        <v>4495950</v>
      </c>
      <c r="R809" s="3">
        <v>0</v>
      </c>
      <c r="S809" s="3">
        <f t="shared" si="51"/>
        <v>4495950</v>
      </c>
      <c r="T809" s="9">
        <f t="shared" si="48"/>
        <v>80.1311847329263</v>
      </c>
      <c r="U809" s="9">
        <f t="shared" si="49"/>
        <v>75.139914812219885</v>
      </c>
      <c r="V809" s="3">
        <v>43439</v>
      </c>
      <c r="W809" s="3">
        <v>79900</v>
      </c>
      <c r="X809" s="3">
        <v>68200</v>
      </c>
      <c r="Y809" s="3">
        <v>0</v>
      </c>
      <c r="Z809" s="3">
        <v>0</v>
      </c>
      <c r="AA809" s="3">
        <v>68200</v>
      </c>
    </row>
    <row r="810" spans="1:27" ht="23" customHeight="1" x14ac:dyDescent="0.4">
      <c r="A810" s="2">
        <v>125901</v>
      </c>
      <c r="B810" s="4" t="s">
        <v>349</v>
      </c>
      <c r="C810" s="8" t="s">
        <v>686</v>
      </c>
      <c r="D810" s="8" t="s">
        <v>937</v>
      </c>
      <c r="E810" s="8" t="s">
        <v>1271</v>
      </c>
      <c r="F810" s="8" t="s">
        <v>709</v>
      </c>
      <c r="G810" s="8" t="s">
        <v>738</v>
      </c>
      <c r="H810" s="8" t="s">
        <v>1181</v>
      </c>
      <c r="I810" s="8" t="s">
        <v>1181</v>
      </c>
      <c r="J810" s="8" t="s">
        <v>1181</v>
      </c>
      <c r="K810" s="3">
        <v>399398</v>
      </c>
      <c r="L810" s="3">
        <v>469891</v>
      </c>
      <c r="M810" s="9">
        <f t="shared" si="50"/>
        <v>15.001989823171758</v>
      </c>
      <c r="N810" s="3">
        <v>1098934</v>
      </c>
      <c r="O810" s="3">
        <v>0</v>
      </c>
      <c r="P810" s="3">
        <v>33000</v>
      </c>
      <c r="Q810" s="3">
        <v>1131934</v>
      </c>
      <c r="R810" s="3">
        <v>0</v>
      </c>
      <c r="S810" s="3">
        <f t="shared" si="51"/>
        <v>1131934</v>
      </c>
      <c r="T810" s="9">
        <f t="shared" si="48"/>
        <v>64.71543393872787</v>
      </c>
      <c r="U810" s="9">
        <f t="shared" si="49"/>
        <v>58.487774022160302</v>
      </c>
      <c r="V810" s="3">
        <v>72000</v>
      </c>
      <c r="W810" s="3">
        <v>88680</v>
      </c>
      <c r="X810" s="3">
        <v>109000</v>
      </c>
      <c r="Y810" s="3">
        <v>0</v>
      </c>
      <c r="Z810" s="3">
        <v>0</v>
      </c>
      <c r="AA810" s="3">
        <v>109000</v>
      </c>
    </row>
    <row r="811" spans="1:27" ht="24" customHeight="1" x14ac:dyDescent="0.4">
      <c r="A811" s="2">
        <v>125902</v>
      </c>
      <c r="B811" s="4" t="s">
        <v>1135</v>
      </c>
      <c r="C811" s="8" t="s">
        <v>686</v>
      </c>
      <c r="D811" s="8" t="s">
        <v>937</v>
      </c>
      <c r="E811" s="8" t="s">
        <v>689</v>
      </c>
      <c r="F811" s="8" t="s">
        <v>1323</v>
      </c>
      <c r="G811" s="8" t="s">
        <v>738</v>
      </c>
      <c r="H811" s="8" t="s">
        <v>1181</v>
      </c>
      <c r="I811" s="8" t="s">
        <v>1181</v>
      </c>
      <c r="J811" s="8" t="s">
        <v>1181</v>
      </c>
      <c r="K811" s="3">
        <v>83643</v>
      </c>
      <c r="L811" s="3">
        <v>230636</v>
      </c>
      <c r="M811" s="9">
        <f t="shared" si="50"/>
        <v>63.733762292096642</v>
      </c>
      <c r="N811" s="3">
        <v>299827</v>
      </c>
      <c r="O811" s="3">
        <v>0</v>
      </c>
      <c r="P811" s="3">
        <v>0</v>
      </c>
      <c r="Q811" s="3">
        <v>299827</v>
      </c>
      <c r="R811" s="3">
        <v>0</v>
      </c>
      <c r="S811" s="3">
        <f t="shared" si="51"/>
        <v>299827</v>
      </c>
      <c r="T811" s="9">
        <f t="shared" si="48"/>
        <v>72.102912679645257</v>
      </c>
      <c r="U811" s="9">
        <f t="shared" si="49"/>
        <v>23.076974388564071</v>
      </c>
      <c r="V811" s="3">
        <v>0</v>
      </c>
      <c r="W811" s="3">
        <v>0</v>
      </c>
      <c r="X811" s="3">
        <v>0</v>
      </c>
      <c r="Y811" s="3">
        <v>0</v>
      </c>
      <c r="Z811" s="3">
        <v>0</v>
      </c>
      <c r="AA811" s="3">
        <v>0</v>
      </c>
    </row>
    <row r="812" spans="1:27" ht="25.05" customHeight="1" x14ac:dyDescent="0.4">
      <c r="A812" s="2">
        <v>125903</v>
      </c>
      <c r="B812" s="4" t="s">
        <v>1136</v>
      </c>
      <c r="C812" s="8" t="s">
        <v>686</v>
      </c>
      <c r="D812" s="8" t="s">
        <v>937</v>
      </c>
      <c r="E812" s="8" t="s">
        <v>689</v>
      </c>
      <c r="F812" s="8" t="s">
        <v>1323</v>
      </c>
      <c r="G812" s="8" t="s">
        <v>738</v>
      </c>
      <c r="H812" s="8" t="s">
        <v>1181</v>
      </c>
      <c r="I812" s="8" t="s">
        <v>1181</v>
      </c>
      <c r="J812" s="8" t="s">
        <v>1181</v>
      </c>
      <c r="K812" s="3">
        <v>32156</v>
      </c>
      <c r="L812" s="3">
        <v>45984</v>
      </c>
      <c r="M812" s="9">
        <f t="shared" si="50"/>
        <v>30.071329157967991</v>
      </c>
      <c r="N812" s="3">
        <v>59779</v>
      </c>
      <c r="O812" s="3">
        <v>0</v>
      </c>
      <c r="P812" s="3">
        <v>0</v>
      </c>
      <c r="Q812" s="3">
        <v>59779</v>
      </c>
      <c r="R812" s="3">
        <v>0</v>
      </c>
      <c r="S812" s="3">
        <f t="shared" si="51"/>
        <v>59779</v>
      </c>
      <c r="T812" s="9">
        <f t="shared" si="48"/>
        <v>46.208534769735195</v>
      </c>
      <c r="U812" s="9">
        <f t="shared" si="49"/>
        <v>23.076665718730656</v>
      </c>
      <c r="V812" s="3">
        <v>0</v>
      </c>
      <c r="W812" s="3">
        <v>0</v>
      </c>
      <c r="X812" s="3">
        <v>0</v>
      </c>
      <c r="Y812" s="3">
        <v>0</v>
      </c>
      <c r="Z812" s="3">
        <v>0</v>
      </c>
      <c r="AA812" s="3">
        <v>0</v>
      </c>
    </row>
    <row r="813" spans="1:27" ht="24" customHeight="1" x14ac:dyDescent="0.4">
      <c r="A813" s="2">
        <v>125904</v>
      </c>
      <c r="B813" s="4" t="s">
        <v>1137</v>
      </c>
      <c r="C813" s="8" t="s">
        <v>686</v>
      </c>
      <c r="D813" s="8" t="s">
        <v>937</v>
      </c>
      <c r="E813" s="8" t="s">
        <v>1271</v>
      </c>
      <c r="F813" s="8" t="s">
        <v>709</v>
      </c>
      <c r="G813" s="8" t="s">
        <v>738</v>
      </c>
      <c r="H813" s="8" t="s">
        <v>1181</v>
      </c>
      <c r="I813" s="8" t="s">
        <v>1181</v>
      </c>
      <c r="J813" s="8" t="s">
        <v>1181</v>
      </c>
      <c r="K813" s="3">
        <v>908680</v>
      </c>
      <c r="L813" s="3">
        <v>1134872</v>
      </c>
      <c r="M813" s="9">
        <f t="shared" si="50"/>
        <v>19.931058304372652</v>
      </c>
      <c r="N813" s="3">
        <v>2700768</v>
      </c>
      <c r="O813" s="3">
        <v>0</v>
      </c>
      <c r="P813" s="3">
        <v>1487117</v>
      </c>
      <c r="Q813" s="3">
        <v>4187885</v>
      </c>
      <c r="R813" s="3">
        <v>0</v>
      </c>
      <c r="S813" s="3">
        <f t="shared" si="51"/>
        <v>4187885</v>
      </c>
      <c r="T813" s="9">
        <f t="shared" si="48"/>
        <v>78.302174009076168</v>
      </c>
      <c r="U813" s="9">
        <f t="shared" si="49"/>
        <v>72.901070588136974</v>
      </c>
      <c r="V813" s="3">
        <v>4985</v>
      </c>
      <c r="W813" s="3">
        <v>11200</v>
      </c>
      <c r="X813" s="3">
        <v>16500</v>
      </c>
      <c r="Y813" s="3">
        <v>0</v>
      </c>
      <c r="Z813" s="3">
        <v>0</v>
      </c>
      <c r="AA813" s="3">
        <v>16500</v>
      </c>
    </row>
    <row r="814" spans="1:27" ht="25.05" customHeight="1" x14ac:dyDescent="0.4">
      <c r="A814" s="2">
        <v>125905</v>
      </c>
      <c r="B814" s="4" t="s">
        <v>1138</v>
      </c>
      <c r="C814" s="8" t="s">
        <v>686</v>
      </c>
      <c r="D814" s="8" t="s">
        <v>937</v>
      </c>
      <c r="E814" s="8" t="s">
        <v>1271</v>
      </c>
      <c r="F814" s="8" t="s">
        <v>709</v>
      </c>
      <c r="G814" s="8" t="s">
        <v>738</v>
      </c>
      <c r="H814" s="8" t="s">
        <v>1181</v>
      </c>
      <c r="I814" s="8" t="s">
        <v>1181</v>
      </c>
      <c r="J814" s="8" t="s">
        <v>1181</v>
      </c>
      <c r="K814" s="3">
        <v>56443</v>
      </c>
      <c r="L814" s="3">
        <v>88794</v>
      </c>
      <c r="M814" s="9">
        <f t="shared" si="50"/>
        <v>36.433768047390593</v>
      </c>
      <c r="N814" s="3">
        <v>195026</v>
      </c>
      <c r="O814" s="3">
        <v>0</v>
      </c>
      <c r="P814" s="3">
        <v>2700</v>
      </c>
      <c r="Q814" s="3">
        <v>197726</v>
      </c>
      <c r="R814" s="3">
        <v>0</v>
      </c>
      <c r="S814" s="3">
        <f t="shared" si="51"/>
        <v>197726</v>
      </c>
      <c r="T814" s="9">
        <f t="shared" si="48"/>
        <v>71.453931197718063</v>
      </c>
      <c r="U814" s="9">
        <f t="shared" si="49"/>
        <v>55.092400594762445</v>
      </c>
      <c r="V814" s="3">
        <v>1200</v>
      </c>
      <c r="W814" s="3">
        <v>3380</v>
      </c>
      <c r="X814" s="3">
        <v>3380</v>
      </c>
      <c r="Y814" s="3">
        <v>0</v>
      </c>
      <c r="Z814" s="3">
        <v>0</v>
      </c>
      <c r="AA814" s="3">
        <v>3380</v>
      </c>
    </row>
    <row r="815" spans="1:27" ht="24" customHeight="1" x14ac:dyDescent="0.4">
      <c r="A815" s="2">
        <v>125906</v>
      </c>
      <c r="B815" s="4" t="s">
        <v>1139</v>
      </c>
      <c r="C815" s="8" t="s">
        <v>686</v>
      </c>
      <c r="D815" s="8" t="s">
        <v>937</v>
      </c>
      <c r="E815" s="8" t="s">
        <v>1271</v>
      </c>
      <c r="F815" s="8" t="s">
        <v>709</v>
      </c>
      <c r="G815" s="8" t="s">
        <v>738</v>
      </c>
      <c r="H815" s="8" t="s">
        <v>1181</v>
      </c>
      <c r="I815" s="8" t="s">
        <v>1181</v>
      </c>
      <c r="J815" s="8" t="s">
        <v>1181</v>
      </c>
      <c r="K815" s="3">
        <v>645506</v>
      </c>
      <c r="L815" s="3">
        <v>782836</v>
      </c>
      <c r="M815" s="9">
        <f t="shared" si="50"/>
        <v>17.542627063650624</v>
      </c>
      <c r="N815" s="3">
        <v>1988403</v>
      </c>
      <c r="O815" s="3">
        <v>0</v>
      </c>
      <c r="P815" s="3">
        <v>944775</v>
      </c>
      <c r="Q815" s="3">
        <v>2933178</v>
      </c>
      <c r="R815" s="3">
        <v>0</v>
      </c>
      <c r="S815" s="3">
        <f t="shared" si="51"/>
        <v>2933178</v>
      </c>
      <c r="T815" s="9">
        <f t="shared" si="48"/>
        <v>77.992948262942107</v>
      </c>
      <c r="U815" s="9">
        <f t="shared" si="49"/>
        <v>73.310995786822346</v>
      </c>
      <c r="V815" s="3">
        <v>34109</v>
      </c>
      <c r="W815" s="3">
        <v>11800</v>
      </c>
      <c r="X815" s="3">
        <v>12800</v>
      </c>
      <c r="Y815" s="3">
        <v>0</v>
      </c>
      <c r="Z815" s="3">
        <v>0</v>
      </c>
      <c r="AA815" s="3">
        <v>12800</v>
      </c>
    </row>
    <row r="816" spans="1:27" ht="24" customHeight="1" x14ac:dyDescent="0.4">
      <c r="A816" s="2">
        <v>125907</v>
      </c>
      <c r="B816" s="4" t="s">
        <v>1140</v>
      </c>
      <c r="C816" s="8" t="s">
        <v>686</v>
      </c>
      <c r="D816" s="8" t="s">
        <v>937</v>
      </c>
      <c r="E816" s="8" t="s">
        <v>1271</v>
      </c>
      <c r="F816" s="8" t="s">
        <v>709</v>
      </c>
      <c r="G816" s="8" t="s">
        <v>738</v>
      </c>
      <c r="H816" s="8" t="s">
        <v>1181</v>
      </c>
      <c r="I816" s="8" t="s">
        <v>1181</v>
      </c>
      <c r="J816" s="8" t="s">
        <v>1181</v>
      </c>
      <c r="K816" s="3">
        <v>65309</v>
      </c>
      <c r="L816" s="3">
        <v>88933</v>
      </c>
      <c r="M816" s="9">
        <f t="shared" si="50"/>
        <v>26.563817705463666</v>
      </c>
      <c r="N816" s="3">
        <v>222963</v>
      </c>
      <c r="O816" s="3">
        <v>0</v>
      </c>
      <c r="P816" s="3">
        <v>7240</v>
      </c>
      <c r="Q816" s="3">
        <v>230203</v>
      </c>
      <c r="R816" s="3">
        <v>0</v>
      </c>
      <c r="S816" s="3">
        <f t="shared" si="51"/>
        <v>230203</v>
      </c>
      <c r="T816" s="9">
        <f t="shared" si="48"/>
        <v>71.629822374165414</v>
      </c>
      <c r="U816" s="9">
        <f t="shared" si="49"/>
        <v>61.367575574601553</v>
      </c>
      <c r="V816" s="3">
        <v>7320</v>
      </c>
      <c r="W816" s="3">
        <v>3380</v>
      </c>
      <c r="X816" s="3">
        <v>3380</v>
      </c>
      <c r="Y816" s="3">
        <v>0</v>
      </c>
      <c r="Z816" s="3">
        <v>0</v>
      </c>
      <c r="AA816" s="3">
        <v>3380</v>
      </c>
    </row>
    <row r="817" spans="1:27" ht="25.05" customHeight="1" x14ac:dyDescent="0.4">
      <c r="A817" s="2">
        <v>125908</v>
      </c>
      <c r="B817" s="4" t="s">
        <v>1141</v>
      </c>
      <c r="C817" s="8" t="s">
        <v>686</v>
      </c>
      <c r="D817" s="8" t="s">
        <v>937</v>
      </c>
      <c r="E817" s="8" t="s">
        <v>1271</v>
      </c>
      <c r="F817" s="8" t="s">
        <v>709</v>
      </c>
      <c r="G817" s="8" t="s">
        <v>738</v>
      </c>
      <c r="H817" s="8" t="s">
        <v>1181</v>
      </c>
      <c r="I817" s="8" t="s">
        <v>1181</v>
      </c>
      <c r="J817" s="8" t="s">
        <v>1181</v>
      </c>
      <c r="K817" s="3">
        <v>2075986</v>
      </c>
      <c r="L817" s="3">
        <v>2595591</v>
      </c>
      <c r="M817" s="9">
        <f t="shared" si="50"/>
        <v>20.018754880872986</v>
      </c>
      <c r="N817" s="3">
        <v>6592802</v>
      </c>
      <c r="O817" s="3">
        <v>0</v>
      </c>
      <c r="P817" s="3">
        <v>4000000</v>
      </c>
      <c r="Q817" s="3">
        <v>10592802</v>
      </c>
      <c r="R817" s="3">
        <v>0</v>
      </c>
      <c r="S817" s="3">
        <f t="shared" si="51"/>
        <v>10592802</v>
      </c>
      <c r="T817" s="9">
        <f t="shared" si="48"/>
        <v>80.401918208232345</v>
      </c>
      <c r="U817" s="9">
        <f t="shared" si="49"/>
        <v>75.496653293434548</v>
      </c>
      <c r="V817" s="3">
        <v>27000</v>
      </c>
      <c r="W817" s="3">
        <v>15600</v>
      </c>
      <c r="X817" s="3">
        <v>18900</v>
      </c>
      <c r="Y817" s="3">
        <v>0</v>
      </c>
      <c r="Z817" s="3">
        <v>0</v>
      </c>
      <c r="AA817" s="3">
        <v>18900</v>
      </c>
    </row>
    <row r="818" spans="1:27" ht="24" customHeight="1" x14ac:dyDescent="0.4">
      <c r="A818" s="2">
        <v>125909</v>
      </c>
      <c r="B818" s="4" t="s">
        <v>1142</v>
      </c>
      <c r="C818" s="8" t="s">
        <v>686</v>
      </c>
      <c r="D818" s="8" t="s">
        <v>937</v>
      </c>
      <c r="E818" s="8" t="s">
        <v>1271</v>
      </c>
      <c r="F818" s="8" t="s">
        <v>709</v>
      </c>
      <c r="G818" s="8" t="s">
        <v>738</v>
      </c>
      <c r="H818" s="8" t="s">
        <v>1181</v>
      </c>
      <c r="I818" s="8" t="s">
        <v>1181</v>
      </c>
      <c r="J818" s="8" t="s">
        <v>1181</v>
      </c>
      <c r="K818" s="3">
        <v>115117</v>
      </c>
      <c r="L818" s="3">
        <v>178585</v>
      </c>
      <c r="M818" s="9">
        <f t="shared" si="50"/>
        <v>35.539379007195457</v>
      </c>
      <c r="N818" s="3">
        <v>418812</v>
      </c>
      <c r="O818" s="3">
        <v>0</v>
      </c>
      <c r="P818" s="3">
        <v>7500</v>
      </c>
      <c r="Q818" s="3">
        <v>426312</v>
      </c>
      <c r="R818" s="3">
        <v>0</v>
      </c>
      <c r="S818" s="3">
        <f t="shared" si="51"/>
        <v>426312</v>
      </c>
      <c r="T818" s="9">
        <f t="shared" si="48"/>
        <v>72.997006886974802</v>
      </c>
      <c r="U818" s="9">
        <f t="shared" si="49"/>
        <v>58.109318996415773</v>
      </c>
      <c r="V818" s="3">
        <v>600</v>
      </c>
      <c r="W818" s="3">
        <v>1560</v>
      </c>
      <c r="X818" s="3">
        <v>24700</v>
      </c>
      <c r="Y818" s="3">
        <v>0</v>
      </c>
      <c r="Z818" s="3">
        <v>0</v>
      </c>
      <c r="AA818" s="3">
        <v>24700</v>
      </c>
    </row>
    <row r="819" spans="1:27" ht="25.05" customHeight="1" x14ac:dyDescent="0.4">
      <c r="A819" s="2">
        <v>125910</v>
      </c>
      <c r="B819" s="4" t="s">
        <v>1143</v>
      </c>
      <c r="C819" s="8" t="s">
        <v>686</v>
      </c>
      <c r="D819" s="8" t="s">
        <v>937</v>
      </c>
      <c r="E819" s="8" t="s">
        <v>1271</v>
      </c>
      <c r="F819" s="8" t="s">
        <v>709</v>
      </c>
      <c r="G819" s="8" t="s">
        <v>738</v>
      </c>
      <c r="H819" s="8" t="s">
        <v>1181</v>
      </c>
      <c r="I819" s="8" t="s">
        <v>1181</v>
      </c>
      <c r="J819" s="8" t="s">
        <v>1181</v>
      </c>
      <c r="K819" s="3">
        <v>262652</v>
      </c>
      <c r="L819" s="3">
        <v>360571</v>
      </c>
      <c r="M819" s="9">
        <f t="shared" si="50"/>
        <v>27.156648759883627</v>
      </c>
      <c r="N819" s="3">
        <v>716077</v>
      </c>
      <c r="O819" s="3">
        <v>0</v>
      </c>
      <c r="P819" s="3">
        <v>500000</v>
      </c>
      <c r="Q819" s="3">
        <v>1216077</v>
      </c>
      <c r="R819" s="3">
        <v>0</v>
      </c>
      <c r="S819" s="3">
        <f t="shared" si="51"/>
        <v>1216077</v>
      </c>
      <c r="T819" s="9">
        <f t="shared" si="48"/>
        <v>78.401696603093384</v>
      </c>
      <c r="U819" s="9">
        <f t="shared" si="49"/>
        <v>70.349657135197845</v>
      </c>
      <c r="V819" s="3">
        <v>4288</v>
      </c>
      <c r="W819" s="3">
        <v>10000</v>
      </c>
      <c r="X819" s="3">
        <v>10000</v>
      </c>
      <c r="Y819" s="3">
        <v>0</v>
      </c>
      <c r="Z819" s="3">
        <v>0</v>
      </c>
      <c r="AA819" s="3">
        <v>10000</v>
      </c>
    </row>
    <row r="820" spans="1:27" ht="24" customHeight="1" x14ac:dyDescent="0.4">
      <c r="A820" s="2">
        <v>125915</v>
      </c>
      <c r="B820" s="4" t="s">
        <v>1299</v>
      </c>
      <c r="C820" s="8" t="s">
        <v>686</v>
      </c>
      <c r="D820" s="8" t="s">
        <v>937</v>
      </c>
      <c r="E820" s="8" t="s">
        <v>689</v>
      </c>
      <c r="F820" s="8" t="s">
        <v>1323</v>
      </c>
      <c r="G820" s="8" t="s">
        <v>738</v>
      </c>
      <c r="H820" s="8" t="s">
        <v>1181</v>
      </c>
      <c r="I820" s="8" t="s">
        <v>1181</v>
      </c>
      <c r="J820" s="8" t="s">
        <v>1181</v>
      </c>
      <c r="K820" s="3">
        <v>2913</v>
      </c>
      <c r="L820" s="3">
        <v>6700</v>
      </c>
      <c r="M820" s="9">
        <f t="shared" si="50"/>
        <v>56.522388059701491</v>
      </c>
      <c r="N820" s="3">
        <v>8710</v>
      </c>
      <c r="O820" s="3">
        <v>0</v>
      </c>
      <c r="P820" s="3">
        <v>1500</v>
      </c>
      <c r="Q820" s="3">
        <v>10210</v>
      </c>
      <c r="R820" s="3">
        <v>0</v>
      </c>
      <c r="S820" s="3">
        <f t="shared" si="51"/>
        <v>10210</v>
      </c>
      <c r="T820" s="9">
        <f t="shared" si="48"/>
        <v>71.469147894221351</v>
      </c>
      <c r="U820" s="9">
        <f t="shared" si="49"/>
        <v>34.37806072477963</v>
      </c>
      <c r="V820" s="3">
        <v>0</v>
      </c>
      <c r="W820" s="3">
        <v>0</v>
      </c>
      <c r="X820" s="3">
        <v>0</v>
      </c>
      <c r="Y820" s="3">
        <v>0</v>
      </c>
      <c r="Z820" s="3">
        <v>0</v>
      </c>
      <c r="AA820" s="3">
        <v>0</v>
      </c>
    </row>
    <row r="821" spans="1:27" ht="25.05" customHeight="1" x14ac:dyDescent="0.4">
      <c r="A821" s="2">
        <v>125920</v>
      </c>
      <c r="B821" s="4" t="s">
        <v>1144</v>
      </c>
      <c r="C821" s="8" t="s">
        <v>686</v>
      </c>
      <c r="D821" s="8" t="s">
        <v>937</v>
      </c>
      <c r="E821" s="8" t="s">
        <v>1271</v>
      </c>
      <c r="F821" s="8" t="s">
        <v>709</v>
      </c>
      <c r="G821" s="8" t="s">
        <v>738</v>
      </c>
      <c r="H821" s="8" t="s">
        <v>1181</v>
      </c>
      <c r="I821" s="8" t="s">
        <v>1181</v>
      </c>
      <c r="J821" s="8" t="s">
        <v>1181</v>
      </c>
      <c r="K821" s="3">
        <v>550825</v>
      </c>
      <c r="L821" s="3">
        <v>682748</v>
      </c>
      <c r="M821" s="9">
        <f t="shared" si="50"/>
        <v>19.322356125539731</v>
      </c>
      <c r="N821" s="3">
        <v>1734180</v>
      </c>
      <c r="O821" s="3">
        <v>0</v>
      </c>
      <c r="P821" s="3">
        <v>1200000</v>
      </c>
      <c r="Q821" s="3">
        <v>2934180</v>
      </c>
      <c r="R821" s="3">
        <v>0</v>
      </c>
      <c r="S821" s="3">
        <f t="shared" si="51"/>
        <v>2934180</v>
      </c>
      <c r="T821" s="9">
        <f t="shared" si="48"/>
        <v>81.227293485743886</v>
      </c>
      <c r="U821" s="9">
        <f t="shared" si="49"/>
        <v>76.731216217137316</v>
      </c>
      <c r="V821" s="3">
        <v>0</v>
      </c>
      <c r="W821" s="3">
        <v>0</v>
      </c>
      <c r="X821" s="3">
        <v>0</v>
      </c>
      <c r="Y821" s="3">
        <v>0</v>
      </c>
      <c r="Z821" s="3">
        <v>0</v>
      </c>
      <c r="AA821" s="3">
        <v>0</v>
      </c>
    </row>
    <row r="822" spans="1:27" ht="24" customHeight="1" x14ac:dyDescent="0.4">
      <c r="A822" s="2">
        <v>125930</v>
      </c>
      <c r="B822" s="4" t="s">
        <v>1300</v>
      </c>
      <c r="C822" s="8" t="s">
        <v>686</v>
      </c>
      <c r="D822" s="8" t="s">
        <v>937</v>
      </c>
      <c r="E822" s="8" t="s">
        <v>689</v>
      </c>
      <c r="F822" s="8" t="s">
        <v>1323</v>
      </c>
      <c r="G822" s="8" t="s">
        <v>738</v>
      </c>
      <c r="H822" s="8" t="s">
        <v>1181</v>
      </c>
      <c r="I822" s="8" t="s">
        <v>1181</v>
      </c>
      <c r="J822" s="8" t="s">
        <v>1181</v>
      </c>
      <c r="K822" s="3">
        <v>660</v>
      </c>
      <c r="L822" s="3">
        <v>2000</v>
      </c>
      <c r="M822" s="9">
        <f t="shared" si="50"/>
        <v>67</v>
      </c>
      <c r="N822" s="3">
        <v>2600</v>
      </c>
      <c r="O822" s="3">
        <v>0</v>
      </c>
      <c r="P822" s="3">
        <v>0</v>
      </c>
      <c r="Q822" s="3">
        <v>2600</v>
      </c>
      <c r="R822" s="3">
        <v>0</v>
      </c>
      <c r="S822" s="3">
        <f t="shared" si="51"/>
        <v>2600</v>
      </c>
      <c r="T822" s="9">
        <f t="shared" si="48"/>
        <v>74.615384615384613</v>
      </c>
      <c r="U822" s="9">
        <f t="shared" si="49"/>
        <v>23.076923076923077</v>
      </c>
      <c r="V822" s="3">
        <v>0</v>
      </c>
      <c r="W822" s="3">
        <v>0</v>
      </c>
      <c r="X822" s="3">
        <v>0</v>
      </c>
      <c r="Y822" s="3">
        <v>0</v>
      </c>
      <c r="Z822" s="3">
        <v>0</v>
      </c>
      <c r="AA822" s="3">
        <v>0</v>
      </c>
    </row>
    <row r="823" spans="1:27" ht="23" customHeight="1" x14ac:dyDescent="0.4">
      <c r="A823" s="2">
        <v>126000</v>
      </c>
      <c r="B823" s="4" t="s">
        <v>350</v>
      </c>
      <c r="C823" s="8" t="s">
        <v>655</v>
      </c>
      <c r="D823" s="8" t="s">
        <v>937</v>
      </c>
      <c r="E823" s="8" t="s">
        <v>1271</v>
      </c>
      <c r="F823" s="8" t="s">
        <v>709</v>
      </c>
      <c r="G823" s="8" t="s">
        <v>1308</v>
      </c>
      <c r="H823" s="8" t="s">
        <v>1181</v>
      </c>
      <c r="I823" s="8" t="s">
        <v>1181</v>
      </c>
      <c r="J823" s="8" t="s">
        <v>1181</v>
      </c>
      <c r="K823" s="3">
        <v>4398145</v>
      </c>
      <c r="L823" s="3">
        <v>5476358</v>
      </c>
      <c r="M823" s="9">
        <f t="shared" si="50"/>
        <v>19.688504659483545</v>
      </c>
      <c r="N823" s="3">
        <v>7519265</v>
      </c>
      <c r="O823" s="3">
        <v>0</v>
      </c>
      <c r="P823" s="3">
        <v>9500000</v>
      </c>
      <c r="Q823" s="3">
        <v>17019265</v>
      </c>
      <c r="R823" s="3">
        <v>0</v>
      </c>
      <c r="S823" s="3">
        <f t="shared" si="51"/>
        <v>17019265</v>
      </c>
      <c r="T823" s="9">
        <f t="shared" si="48"/>
        <v>74.157844066709117</v>
      </c>
      <c r="U823" s="9">
        <f t="shared" si="49"/>
        <v>67.822593983935263</v>
      </c>
      <c r="V823" s="3">
        <v>341424</v>
      </c>
      <c r="W823" s="3">
        <v>122652</v>
      </c>
      <c r="X823" s="3">
        <v>188557</v>
      </c>
      <c r="Y823" s="3">
        <v>0</v>
      </c>
      <c r="Z823" s="3">
        <v>0</v>
      </c>
      <c r="AA823" s="3">
        <v>188557</v>
      </c>
    </row>
    <row r="824" spans="1:27" ht="24" customHeight="1" x14ac:dyDescent="0.4">
      <c r="A824" s="2">
        <v>126160</v>
      </c>
      <c r="B824" s="4" t="s">
        <v>1145</v>
      </c>
      <c r="C824" s="8" t="s">
        <v>655</v>
      </c>
      <c r="D824" s="8" t="s">
        <v>937</v>
      </c>
      <c r="E824" s="8" t="s">
        <v>1271</v>
      </c>
      <c r="F824" s="8" t="s">
        <v>709</v>
      </c>
      <c r="G824" s="8" t="s">
        <v>1308</v>
      </c>
      <c r="H824" s="8" t="s">
        <v>1181</v>
      </c>
      <c r="I824" s="8" t="s">
        <v>1181</v>
      </c>
      <c r="J824" s="8" t="s">
        <v>1181</v>
      </c>
      <c r="K824" s="3">
        <v>5537</v>
      </c>
      <c r="L824" s="3">
        <v>9850</v>
      </c>
      <c r="M824" s="9">
        <f t="shared" si="50"/>
        <v>43.786802030456847</v>
      </c>
      <c r="N824" s="3">
        <v>10835</v>
      </c>
      <c r="O824" s="3">
        <v>0</v>
      </c>
      <c r="P824" s="3">
        <v>100000</v>
      </c>
      <c r="Q824" s="3">
        <v>110835</v>
      </c>
      <c r="R824" s="3">
        <v>0</v>
      </c>
      <c r="S824" s="3">
        <f t="shared" si="51"/>
        <v>110835</v>
      </c>
      <c r="T824" s="9">
        <f t="shared" si="48"/>
        <v>95.004285649839844</v>
      </c>
      <c r="U824" s="9">
        <f t="shared" si="49"/>
        <v>91.112915595254208</v>
      </c>
      <c r="V824" s="3">
        <v>0</v>
      </c>
      <c r="W824" s="3">
        <v>0</v>
      </c>
      <c r="X824" s="3">
        <v>0</v>
      </c>
      <c r="Y824" s="3">
        <v>0</v>
      </c>
      <c r="Z824" s="3">
        <v>0</v>
      </c>
      <c r="AA824" s="3">
        <v>0</v>
      </c>
    </row>
    <row r="825" spans="1:27" ht="23" customHeight="1" x14ac:dyDescent="0.4">
      <c r="A825" s="2">
        <v>126200</v>
      </c>
      <c r="B825" s="4" t="s">
        <v>351</v>
      </c>
      <c r="C825" s="8" t="s">
        <v>655</v>
      </c>
      <c r="D825" s="8" t="s">
        <v>937</v>
      </c>
      <c r="E825" s="8" t="s">
        <v>1271</v>
      </c>
      <c r="F825" s="8" t="s">
        <v>709</v>
      </c>
      <c r="G825" s="8" t="s">
        <v>932</v>
      </c>
      <c r="H825" s="8" t="s">
        <v>1181</v>
      </c>
      <c r="I825" s="8" t="s">
        <v>1181</v>
      </c>
      <c r="J825" s="8" t="s">
        <v>1181</v>
      </c>
      <c r="K825" s="3">
        <v>1059060</v>
      </c>
      <c r="L825" s="3">
        <v>1195252</v>
      </c>
      <c r="M825" s="9">
        <f t="shared" si="50"/>
        <v>11.394417244229668</v>
      </c>
      <c r="N825" s="3">
        <v>1678772</v>
      </c>
      <c r="O825" s="3">
        <v>0</v>
      </c>
      <c r="P825" s="3">
        <v>160000</v>
      </c>
      <c r="Q825" s="3">
        <v>1838772</v>
      </c>
      <c r="R825" s="3">
        <v>0</v>
      </c>
      <c r="S825" s="3">
        <f t="shared" si="51"/>
        <v>1838772</v>
      </c>
      <c r="T825" s="9">
        <f t="shared" si="48"/>
        <v>42.403952202883225</v>
      </c>
      <c r="U825" s="9">
        <f t="shared" si="49"/>
        <v>34.997269917096844</v>
      </c>
      <c r="V825" s="3">
        <v>93402</v>
      </c>
      <c r="W825" s="3">
        <v>106152</v>
      </c>
      <c r="X825" s="3">
        <v>182013</v>
      </c>
      <c r="Y825" s="3">
        <v>0</v>
      </c>
      <c r="Z825" s="3">
        <v>0</v>
      </c>
      <c r="AA825" s="3">
        <v>182013</v>
      </c>
    </row>
    <row r="826" spans="1:27" ht="23" customHeight="1" x14ac:dyDescent="0.4">
      <c r="A826" s="2">
        <v>126300</v>
      </c>
      <c r="B826" s="4" t="s">
        <v>352</v>
      </c>
      <c r="C826" s="8" t="s">
        <v>655</v>
      </c>
      <c r="D826" s="8" t="s">
        <v>937</v>
      </c>
      <c r="E826" s="8" t="s">
        <v>1271</v>
      </c>
      <c r="F826" s="8" t="s">
        <v>709</v>
      </c>
      <c r="G826" s="8" t="s">
        <v>1308</v>
      </c>
      <c r="H826" s="8" t="s">
        <v>1181</v>
      </c>
      <c r="I826" s="8" t="s">
        <v>1181</v>
      </c>
      <c r="J826" s="8" t="s">
        <v>1181</v>
      </c>
      <c r="K826" s="3">
        <v>1202167</v>
      </c>
      <c r="L826" s="3">
        <v>1487746</v>
      </c>
      <c r="M826" s="9">
        <f t="shared" si="50"/>
        <v>19.195413733258231</v>
      </c>
      <c r="N826" s="3">
        <v>2234643</v>
      </c>
      <c r="O826" s="3">
        <v>0</v>
      </c>
      <c r="P826" s="3">
        <v>225000</v>
      </c>
      <c r="Q826" s="3">
        <v>2459643</v>
      </c>
      <c r="R826" s="3">
        <v>0</v>
      </c>
      <c r="S826" s="3">
        <f t="shared" si="51"/>
        <v>2459643</v>
      </c>
      <c r="T826" s="9">
        <f t="shared" si="48"/>
        <v>51.124329831605642</v>
      </c>
      <c r="U826" s="9">
        <f t="shared" si="49"/>
        <v>39.513742441484396</v>
      </c>
      <c r="V826" s="3">
        <v>95321</v>
      </c>
      <c r="W826" s="3">
        <v>133459</v>
      </c>
      <c r="X826" s="3">
        <v>159496</v>
      </c>
      <c r="Y826" s="3">
        <v>0</v>
      </c>
      <c r="Z826" s="3">
        <v>0</v>
      </c>
      <c r="AA826" s="3">
        <v>159496</v>
      </c>
    </row>
    <row r="827" spans="1:27" ht="22.05" customHeight="1" x14ac:dyDescent="0.4">
      <c r="A827" s="2">
        <v>126303</v>
      </c>
      <c r="B827" s="4" t="s">
        <v>353</v>
      </c>
      <c r="C827" s="8" t="s">
        <v>655</v>
      </c>
      <c r="D827" s="8" t="s">
        <v>937</v>
      </c>
      <c r="E827" s="8" t="s">
        <v>1271</v>
      </c>
      <c r="F827" s="8" t="s">
        <v>709</v>
      </c>
      <c r="G827" s="8" t="s">
        <v>932</v>
      </c>
      <c r="H827" s="8" t="s">
        <v>1181</v>
      </c>
      <c r="I827" s="8" t="s">
        <v>1181</v>
      </c>
      <c r="J827" s="8" t="s">
        <v>1181</v>
      </c>
      <c r="K827" s="3">
        <v>2</v>
      </c>
      <c r="L827" s="3">
        <v>50</v>
      </c>
      <c r="M827" s="9">
        <f t="shared" si="50"/>
        <v>96</v>
      </c>
      <c r="N827" s="3">
        <v>50</v>
      </c>
      <c r="O827" s="3">
        <v>0</v>
      </c>
      <c r="P827" s="3">
        <v>0</v>
      </c>
      <c r="Q827" s="3">
        <v>50</v>
      </c>
      <c r="R827" s="3">
        <v>0</v>
      </c>
      <c r="S827" s="3">
        <f t="shared" si="51"/>
        <v>50</v>
      </c>
      <c r="T827" s="9">
        <f t="shared" si="48"/>
        <v>96</v>
      </c>
      <c r="U827" s="9">
        <f t="shared" si="49"/>
        <v>0</v>
      </c>
      <c r="V827" s="3">
        <v>0</v>
      </c>
      <c r="W827" s="3">
        <v>0</v>
      </c>
      <c r="X827" s="3">
        <v>0</v>
      </c>
      <c r="Y827" s="3">
        <v>0</v>
      </c>
      <c r="Z827" s="3">
        <v>0</v>
      </c>
      <c r="AA827" s="3">
        <v>0</v>
      </c>
    </row>
    <row r="828" spans="1:27" ht="23" customHeight="1" x14ac:dyDescent="0.4">
      <c r="A828" s="2">
        <v>126400</v>
      </c>
      <c r="B828" s="4" t="s">
        <v>354</v>
      </c>
      <c r="C828" s="8" t="s">
        <v>655</v>
      </c>
      <c r="D828" s="8" t="s">
        <v>937</v>
      </c>
      <c r="E828" s="8" t="s">
        <v>1271</v>
      </c>
      <c r="F828" s="8" t="s">
        <v>709</v>
      </c>
      <c r="G828" s="8" t="s">
        <v>1308</v>
      </c>
      <c r="H828" s="8" t="s">
        <v>1181</v>
      </c>
      <c r="I828" s="8" t="s">
        <v>1181</v>
      </c>
      <c r="J828" s="8" t="s">
        <v>1181</v>
      </c>
      <c r="K828" s="3">
        <v>1103213</v>
      </c>
      <c r="L828" s="3">
        <v>1284210</v>
      </c>
      <c r="M828" s="9">
        <f t="shared" si="50"/>
        <v>14.094034464768225</v>
      </c>
      <c r="N828" s="3">
        <v>1928817</v>
      </c>
      <c r="O828" s="3">
        <v>0</v>
      </c>
      <c r="P828" s="3">
        <v>235000</v>
      </c>
      <c r="Q828" s="3">
        <v>2163817</v>
      </c>
      <c r="R828" s="3">
        <v>0</v>
      </c>
      <c r="S828" s="3">
        <f t="shared" si="51"/>
        <v>2163817</v>
      </c>
      <c r="T828" s="9">
        <f t="shared" si="48"/>
        <v>49.015420435277107</v>
      </c>
      <c r="U828" s="9">
        <f t="shared" si="49"/>
        <v>40.650711220033855</v>
      </c>
      <c r="V828" s="3">
        <v>207991</v>
      </c>
      <c r="W828" s="3">
        <v>193901</v>
      </c>
      <c r="X828" s="3">
        <v>294557</v>
      </c>
      <c r="Y828" s="3">
        <v>0</v>
      </c>
      <c r="Z828" s="3">
        <v>0</v>
      </c>
      <c r="AA828" s="3">
        <v>294557</v>
      </c>
    </row>
    <row r="829" spans="1:27" ht="23" customHeight="1" x14ac:dyDescent="0.4">
      <c r="A829" s="2">
        <v>126401</v>
      </c>
      <c r="B829" s="4" t="s">
        <v>355</v>
      </c>
      <c r="C829" s="8" t="s">
        <v>655</v>
      </c>
      <c r="D829" s="8" t="s">
        <v>937</v>
      </c>
      <c r="E829" s="8" t="s">
        <v>689</v>
      </c>
      <c r="F829" s="8" t="s">
        <v>1323</v>
      </c>
      <c r="G829" s="8" t="s">
        <v>932</v>
      </c>
      <c r="H829" s="8" t="s">
        <v>1181</v>
      </c>
      <c r="I829" s="8" t="s">
        <v>1181</v>
      </c>
      <c r="J829" s="8" t="s">
        <v>1181</v>
      </c>
      <c r="K829" s="3">
        <v>30349</v>
      </c>
      <c r="L829" s="3">
        <v>33000</v>
      </c>
      <c r="M829" s="9">
        <f t="shared" si="50"/>
        <v>8.0333333333333332</v>
      </c>
      <c r="N829" s="3">
        <v>44103</v>
      </c>
      <c r="O829" s="3">
        <v>0</v>
      </c>
      <c r="P829" s="3">
        <v>11000</v>
      </c>
      <c r="Q829" s="3">
        <v>55103</v>
      </c>
      <c r="R829" s="3">
        <v>0</v>
      </c>
      <c r="S829" s="3">
        <f t="shared" si="51"/>
        <v>55103</v>
      </c>
      <c r="T829" s="9">
        <f t="shared" si="48"/>
        <v>44.923143930457506</v>
      </c>
      <c r="U829" s="9">
        <f t="shared" si="49"/>
        <v>40.112153603252096</v>
      </c>
      <c r="V829" s="3">
        <v>5344</v>
      </c>
      <c r="W829" s="3">
        <v>3300</v>
      </c>
      <c r="X829" s="3">
        <v>4620</v>
      </c>
      <c r="Y829" s="3">
        <v>0</v>
      </c>
      <c r="Z829" s="3">
        <v>0</v>
      </c>
      <c r="AA829" s="3">
        <v>4620</v>
      </c>
    </row>
    <row r="830" spans="1:27" ht="24" customHeight="1" x14ac:dyDescent="0.4">
      <c r="A830" s="2">
        <v>126402</v>
      </c>
      <c r="B830" s="4" t="s">
        <v>1146</v>
      </c>
      <c r="C830" s="8" t="s">
        <v>655</v>
      </c>
      <c r="D830" s="8" t="s">
        <v>937</v>
      </c>
      <c r="E830" s="8" t="s">
        <v>1271</v>
      </c>
      <c r="F830" s="8" t="s">
        <v>709</v>
      </c>
      <c r="G830" s="8" t="s">
        <v>739</v>
      </c>
      <c r="H830" s="8" t="s">
        <v>1181</v>
      </c>
      <c r="I830" s="8" t="s">
        <v>1181</v>
      </c>
      <c r="J830" s="8" t="s">
        <v>1181</v>
      </c>
      <c r="K830" s="3">
        <v>45501</v>
      </c>
      <c r="L830" s="3">
        <v>58034</v>
      </c>
      <c r="M830" s="9">
        <f t="shared" si="50"/>
        <v>21.595960988386118</v>
      </c>
      <c r="N830" s="3">
        <v>84996</v>
      </c>
      <c r="O830" s="3">
        <v>0</v>
      </c>
      <c r="P830" s="3">
        <v>7000</v>
      </c>
      <c r="Q830" s="3">
        <v>91996</v>
      </c>
      <c r="R830" s="3">
        <v>0</v>
      </c>
      <c r="S830" s="3">
        <f t="shared" si="51"/>
        <v>91996</v>
      </c>
      <c r="T830" s="9">
        <f t="shared" si="48"/>
        <v>50.540240880038269</v>
      </c>
      <c r="U830" s="9">
        <f t="shared" si="49"/>
        <v>36.916822470542201</v>
      </c>
      <c r="V830" s="3">
        <v>3717</v>
      </c>
      <c r="W830" s="3">
        <v>5700</v>
      </c>
      <c r="X830" s="3">
        <v>7461</v>
      </c>
      <c r="Y830" s="3">
        <v>0</v>
      </c>
      <c r="Z830" s="3">
        <v>0</v>
      </c>
      <c r="AA830" s="3">
        <v>7461</v>
      </c>
    </row>
    <row r="831" spans="1:27" ht="23" customHeight="1" x14ac:dyDescent="0.4">
      <c r="A831" s="2">
        <v>126450</v>
      </c>
      <c r="B831" s="4" t="s">
        <v>356</v>
      </c>
      <c r="C831" s="8" t="s">
        <v>655</v>
      </c>
      <c r="D831" s="8" t="s">
        <v>937</v>
      </c>
      <c r="E831" s="8" t="s">
        <v>1271</v>
      </c>
      <c r="F831" s="8" t="s">
        <v>709</v>
      </c>
      <c r="G831" s="8" t="s">
        <v>932</v>
      </c>
      <c r="H831" s="8" t="s">
        <v>1181</v>
      </c>
      <c r="I831" s="8" t="s">
        <v>1181</v>
      </c>
      <c r="J831" s="8" t="s">
        <v>1181</v>
      </c>
      <c r="K831" s="3">
        <v>73519</v>
      </c>
      <c r="L831" s="3">
        <v>90239</v>
      </c>
      <c r="M831" s="9">
        <f t="shared" si="50"/>
        <v>18.52857411983732</v>
      </c>
      <c r="N831" s="3">
        <v>140772</v>
      </c>
      <c r="O831" s="3">
        <v>0</v>
      </c>
      <c r="P831" s="3">
        <v>27464</v>
      </c>
      <c r="Q831" s="3">
        <v>168236</v>
      </c>
      <c r="R831" s="3">
        <v>0</v>
      </c>
      <c r="S831" s="3">
        <f t="shared" si="51"/>
        <v>168236</v>
      </c>
      <c r="T831" s="9">
        <f t="shared" si="48"/>
        <v>56.30007846120926</v>
      </c>
      <c r="U831" s="9">
        <f t="shared" si="49"/>
        <v>46.361658622411369</v>
      </c>
      <c r="V831" s="3">
        <v>108967</v>
      </c>
      <c r="W831" s="3">
        <v>25293</v>
      </c>
      <c r="X831" s="3">
        <v>33474</v>
      </c>
      <c r="Y831" s="3">
        <v>0</v>
      </c>
      <c r="Z831" s="3">
        <v>0</v>
      </c>
      <c r="AA831" s="3">
        <v>33474</v>
      </c>
    </row>
    <row r="832" spans="1:27" ht="22.05" customHeight="1" x14ac:dyDescent="0.4">
      <c r="A832" s="2">
        <v>126500</v>
      </c>
      <c r="B832" s="4" t="s">
        <v>357</v>
      </c>
      <c r="C832" s="8" t="s">
        <v>655</v>
      </c>
      <c r="D832" s="8" t="s">
        <v>937</v>
      </c>
      <c r="E832" s="8" t="s">
        <v>1271</v>
      </c>
      <c r="F832" s="8" t="s">
        <v>709</v>
      </c>
      <c r="G832" s="8" t="s">
        <v>1281</v>
      </c>
      <c r="H832" s="8" t="s">
        <v>1181</v>
      </c>
      <c r="I832" s="8" t="s">
        <v>1181</v>
      </c>
      <c r="J832" s="8" t="s">
        <v>1181</v>
      </c>
      <c r="K832" s="3">
        <v>725430</v>
      </c>
      <c r="L832" s="3">
        <v>930031</v>
      </c>
      <c r="M832" s="9">
        <f t="shared" si="50"/>
        <v>21.999374214407908</v>
      </c>
      <c r="N832" s="3">
        <v>1347033</v>
      </c>
      <c r="O832" s="3">
        <v>0</v>
      </c>
      <c r="P832" s="3">
        <v>70000</v>
      </c>
      <c r="Q832" s="3">
        <v>1417033</v>
      </c>
      <c r="R832" s="3">
        <v>0</v>
      </c>
      <c r="S832" s="3">
        <f t="shared" si="51"/>
        <v>1417033</v>
      </c>
      <c r="T832" s="9">
        <f t="shared" si="48"/>
        <v>48.806414529513425</v>
      </c>
      <c r="U832" s="9">
        <f t="shared" si="49"/>
        <v>34.367724675430992</v>
      </c>
      <c r="V832" s="3">
        <v>78647</v>
      </c>
      <c r="W832" s="3">
        <v>117993</v>
      </c>
      <c r="X832" s="3">
        <v>186643</v>
      </c>
      <c r="Y832" s="3">
        <v>0</v>
      </c>
      <c r="Z832" s="3">
        <v>0</v>
      </c>
      <c r="AA832" s="3">
        <v>186643</v>
      </c>
    </row>
    <row r="833" spans="1:27" ht="23" customHeight="1" x14ac:dyDescent="0.4">
      <c r="A833" s="2">
        <v>126501</v>
      </c>
      <c r="B833" s="4" t="s">
        <v>358</v>
      </c>
      <c r="C833" s="8" t="s">
        <v>655</v>
      </c>
      <c r="D833" s="8" t="s">
        <v>937</v>
      </c>
      <c r="E833" s="8" t="s">
        <v>1271</v>
      </c>
      <c r="F833" s="8" t="s">
        <v>709</v>
      </c>
      <c r="G833" s="8" t="s">
        <v>1308</v>
      </c>
      <c r="H833" s="8" t="s">
        <v>1181</v>
      </c>
      <c r="I833" s="8" t="s">
        <v>1181</v>
      </c>
      <c r="J833" s="8" t="s">
        <v>1181</v>
      </c>
      <c r="K833" s="3">
        <v>303189</v>
      </c>
      <c r="L833" s="3">
        <v>343436</v>
      </c>
      <c r="M833" s="9">
        <f t="shared" si="50"/>
        <v>11.718922885195495</v>
      </c>
      <c r="N833" s="3">
        <v>523830</v>
      </c>
      <c r="O833" s="3">
        <v>0</v>
      </c>
      <c r="P833" s="3">
        <v>20000</v>
      </c>
      <c r="Q833" s="3">
        <v>543830</v>
      </c>
      <c r="R833" s="3">
        <v>0</v>
      </c>
      <c r="S833" s="3">
        <f t="shared" si="51"/>
        <v>543830</v>
      </c>
      <c r="T833" s="9">
        <f t="shared" si="48"/>
        <v>44.249305849254362</v>
      </c>
      <c r="U833" s="9">
        <f t="shared" si="49"/>
        <v>36.848647555302207</v>
      </c>
      <c r="V833" s="3">
        <v>49109</v>
      </c>
      <c r="W833" s="3">
        <v>55567</v>
      </c>
      <c r="X833" s="3">
        <v>80377</v>
      </c>
      <c r="Y833" s="3">
        <v>0</v>
      </c>
      <c r="Z833" s="3">
        <v>0</v>
      </c>
      <c r="AA833" s="3">
        <v>80377</v>
      </c>
    </row>
    <row r="834" spans="1:27" ht="23" customHeight="1" x14ac:dyDescent="0.4">
      <c r="A834" s="2">
        <v>126502</v>
      </c>
      <c r="B834" s="4" t="s">
        <v>359</v>
      </c>
      <c r="C834" s="8" t="s">
        <v>655</v>
      </c>
      <c r="D834" s="8" t="s">
        <v>937</v>
      </c>
      <c r="E834" s="8" t="s">
        <v>1271</v>
      </c>
      <c r="F834" s="8" t="s">
        <v>709</v>
      </c>
      <c r="G834" s="8" t="s">
        <v>932</v>
      </c>
      <c r="H834" s="8" t="s">
        <v>1181</v>
      </c>
      <c r="I834" s="8" t="s">
        <v>1181</v>
      </c>
      <c r="J834" s="8" t="s">
        <v>1181</v>
      </c>
      <c r="K834" s="3">
        <v>11294</v>
      </c>
      <c r="L834" s="3">
        <v>15676</v>
      </c>
      <c r="M834" s="9">
        <f t="shared" si="50"/>
        <v>27.953559581525901</v>
      </c>
      <c r="N834" s="3">
        <v>24455</v>
      </c>
      <c r="O834" s="3">
        <v>0</v>
      </c>
      <c r="P834" s="3">
        <v>200</v>
      </c>
      <c r="Q834" s="3">
        <v>24655</v>
      </c>
      <c r="R834" s="3">
        <v>0</v>
      </c>
      <c r="S834" s="3">
        <f t="shared" si="51"/>
        <v>24655</v>
      </c>
      <c r="T834" s="9">
        <f t="shared" ref="T834:T891" si="52">((S834-K834)/S834)*100</f>
        <v>54.191847495437031</v>
      </c>
      <c r="U834" s="9">
        <f t="shared" ref="U834:U891" si="53">((S834-L834)/S834)*100</f>
        <v>36.418576353680791</v>
      </c>
      <c r="V834" s="3">
        <v>3553</v>
      </c>
      <c r="W834" s="3">
        <v>5448</v>
      </c>
      <c r="X834" s="3">
        <v>7132</v>
      </c>
      <c r="Y834" s="3">
        <v>0</v>
      </c>
      <c r="Z834" s="3">
        <v>0</v>
      </c>
      <c r="AA834" s="3">
        <v>7132</v>
      </c>
    </row>
    <row r="835" spans="1:27" ht="22.05" customHeight="1" x14ac:dyDescent="0.4">
      <c r="A835" s="2">
        <v>126503</v>
      </c>
      <c r="B835" s="4" t="s">
        <v>360</v>
      </c>
      <c r="C835" s="8" t="s">
        <v>655</v>
      </c>
      <c r="D835" s="8" t="s">
        <v>937</v>
      </c>
      <c r="E835" s="8" t="s">
        <v>1271</v>
      </c>
      <c r="F835" s="8" t="s">
        <v>709</v>
      </c>
      <c r="G835" s="8" t="s">
        <v>739</v>
      </c>
      <c r="H835" s="8" t="s">
        <v>1181</v>
      </c>
      <c r="I835" s="8" t="s">
        <v>1181</v>
      </c>
      <c r="J835" s="8" t="s">
        <v>1181</v>
      </c>
      <c r="K835" s="3">
        <v>19730</v>
      </c>
      <c r="L835" s="3">
        <v>26287</v>
      </c>
      <c r="M835" s="9">
        <f t="shared" ref="M835:M898" si="54">((L835-K835)/L835)*100</f>
        <v>24.943888614143873</v>
      </c>
      <c r="N835" s="3">
        <v>39205</v>
      </c>
      <c r="O835" s="3">
        <v>0</v>
      </c>
      <c r="P835" s="3">
        <v>200</v>
      </c>
      <c r="Q835" s="3">
        <v>39405</v>
      </c>
      <c r="R835" s="3">
        <v>0</v>
      </c>
      <c r="S835" s="3">
        <f t="shared" ref="S835:S898" si="55">Q835+R835</f>
        <v>39405</v>
      </c>
      <c r="T835" s="9">
        <f t="shared" si="52"/>
        <v>49.930211902042885</v>
      </c>
      <c r="U835" s="9">
        <f t="shared" si="53"/>
        <v>33.290191600050754</v>
      </c>
      <c r="V835" s="3">
        <v>3736</v>
      </c>
      <c r="W835" s="3">
        <v>5728</v>
      </c>
      <c r="X835" s="3">
        <v>7498</v>
      </c>
      <c r="Y835" s="3">
        <v>0</v>
      </c>
      <c r="Z835" s="3">
        <v>0</v>
      </c>
      <c r="AA835" s="3">
        <v>7498</v>
      </c>
    </row>
    <row r="836" spans="1:27" ht="23.75" customHeight="1" x14ac:dyDescent="0.4">
      <c r="A836" s="2">
        <v>126700</v>
      </c>
      <c r="B836" s="4" t="s">
        <v>361</v>
      </c>
      <c r="C836" s="8" t="s">
        <v>655</v>
      </c>
      <c r="D836" s="8" t="s">
        <v>937</v>
      </c>
      <c r="E836" s="8" t="s">
        <v>1271</v>
      </c>
      <c r="F836" s="8" t="s">
        <v>709</v>
      </c>
      <c r="G836" s="8" t="s">
        <v>1308</v>
      </c>
      <c r="H836" s="8" t="s">
        <v>1181</v>
      </c>
      <c r="I836" s="8" t="s">
        <v>1181</v>
      </c>
      <c r="J836" s="8" t="s">
        <v>1181</v>
      </c>
      <c r="K836" s="3">
        <v>686318</v>
      </c>
      <c r="L836" s="3">
        <v>813242</v>
      </c>
      <c r="M836" s="9">
        <f t="shared" si="54"/>
        <v>15.607162443651459</v>
      </c>
      <c r="N836" s="3">
        <v>1228107</v>
      </c>
      <c r="O836" s="3">
        <v>0</v>
      </c>
      <c r="P836" s="3">
        <v>122218</v>
      </c>
      <c r="Q836" s="3">
        <v>1350325</v>
      </c>
      <c r="R836" s="3">
        <v>0</v>
      </c>
      <c r="S836" s="3">
        <f t="shared" si="55"/>
        <v>1350325</v>
      </c>
      <c r="T836" s="9">
        <f t="shared" si="52"/>
        <v>49.1738655508859</v>
      </c>
      <c r="U836" s="9">
        <f t="shared" si="53"/>
        <v>39.774350619295355</v>
      </c>
      <c r="V836" s="3">
        <v>219473</v>
      </c>
      <c r="W836" s="3">
        <v>138940</v>
      </c>
      <c r="X836" s="3">
        <v>164063</v>
      </c>
      <c r="Y836" s="3">
        <v>0</v>
      </c>
      <c r="Z836" s="3">
        <v>0</v>
      </c>
      <c r="AA836" s="3">
        <v>164063</v>
      </c>
    </row>
    <row r="837" spans="1:27" ht="24" customHeight="1" x14ac:dyDescent="0.4">
      <c r="A837" s="2">
        <v>126701</v>
      </c>
      <c r="B837" s="4" t="s">
        <v>1147</v>
      </c>
      <c r="C837" s="8" t="s">
        <v>655</v>
      </c>
      <c r="D837" s="8" t="s">
        <v>937</v>
      </c>
      <c r="E837" s="8" t="s">
        <v>1271</v>
      </c>
      <c r="F837" s="8" t="s">
        <v>709</v>
      </c>
      <c r="G837" s="8" t="s">
        <v>1281</v>
      </c>
      <c r="H837" s="8" t="s">
        <v>1181</v>
      </c>
      <c r="I837" s="8" t="s">
        <v>1181</v>
      </c>
      <c r="J837" s="8" t="s">
        <v>1181</v>
      </c>
      <c r="K837" s="3">
        <v>86335</v>
      </c>
      <c r="L837" s="3">
        <v>92790</v>
      </c>
      <c r="M837" s="9">
        <f t="shared" si="54"/>
        <v>6.9565685957538523</v>
      </c>
      <c r="N837" s="3">
        <v>121167</v>
      </c>
      <c r="O837" s="3">
        <v>0</v>
      </c>
      <c r="P837" s="3">
        <v>13490</v>
      </c>
      <c r="Q837" s="3">
        <v>134657</v>
      </c>
      <c r="R837" s="3">
        <v>0</v>
      </c>
      <c r="S837" s="3">
        <f t="shared" si="55"/>
        <v>134657</v>
      </c>
      <c r="T837" s="9">
        <f t="shared" si="52"/>
        <v>35.885249188679389</v>
      </c>
      <c r="U837" s="9">
        <f t="shared" si="53"/>
        <v>31.091588257572944</v>
      </c>
      <c r="V837" s="3">
        <v>11722</v>
      </c>
      <c r="W837" s="3">
        <v>17973</v>
      </c>
      <c r="X837" s="3">
        <v>23526</v>
      </c>
      <c r="Y837" s="3">
        <v>0</v>
      </c>
      <c r="Z837" s="3">
        <v>0</v>
      </c>
      <c r="AA837" s="3">
        <v>23526</v>
      </c>
    </row>
    <row r="838" spans="1:27" ht="23" customHeight="1" x14ac:dyDescent="0.4">
      <c r="A838" s="2">
        <v>126702</v>
      </c>
      <c r="B838" s="4" t="s">
        <v>362</v>
      </c>
      <c r="C838" s="8" t="s">
        <v>655</v>
      </c>
      <c r="D838" s="8" t="s">
        <v>937</v>
      </c>
      <c r="E838" s="8" t="s">
        <v>1271</v>
      </c>
      <c r="F838" s="8" t="s">
        <v>709</v>
      </c>
      <c r="G838" s="8" t="s">
        <v>932</v>
      </c>
      <c r="H838" s="8" t="s">
        <v>1181</v>
      </c>
      <c r="I838" s="8" t="s">
        <v>1181</v>
      </c>
      <c r="J838" s="8" t="s">
        <v>1181</v>
      </c>
      <c r="K838" s="3">
        <v>29601</v>
      </c>
      <c r="L838" s="3">
        <v>30932</v>
      </c>
      <c r="M838" s="9">
        <f t="shared" si="54"/>
        <v>4.3029871977240397</v>
      </c>
      <c r="N838" s="3">
        <v>47194</v>
      </c>
      <c r="O838" s="3">
        <v>0</v>
      </c>
      <c r="P838" s="3">
        <v>7700</v>
      </c>
      <c r="Q838" s="3">
        <v>54894</v>
      </c>
      <c r="R838" s="3">
        <v>0</v>
      </c>
      <c r="S838" s="3">
        <f t="shared" si="55"/>
        <v>54894</v>
      </c>
      <c r="T838" s="9">
        <f t="shared" si="52"/>
        <v>46.076073887856595</v>
      </c>
      <c r="U838" s="9">
        <f t="shared" si="53"/>
        <v>43.651400881699274</v>
      </c>
      <c r="V838" s="3">
        <v>3789</v>
      </c>
      <c r="W838" s="3">
        <v>5811</v>
      </c>
      <c r="X838" s="3">
        <v>7606</v>
      </c>
      <c r="Y838" s="3">
        <v>0</v>
      </c>
      <c r="Z838" s="3">
        <v>0</v>
      </c>
      <c r="AA838" s="3">
        <v>7606</v>
      </c>
    </row>
    <row r="839" spans="1:27" ht="23" customHeight="1" x14ac:dyDescent="0.4">
      <c r="A839" s="2">
        <v>126703</v>
      </c>
      <c r="B839" s="4" t="s">
        <v>1301</v>
      </c>
      <c r="C839" s="8" t="s">
        <v>655</v>
      </c>
      <c r="D839" s="8" t="s">
        <v>937</v>
      </c>
      <c r="E839" s="8" t="s">
        <v>689</v>
      </c>
      <c r="F839" s="8" t="s">
        <v>1323</v>
      </c>
      <c r="G839" s="8" t="s">
        <v>932</v>
      </c>
      <c r="H839" s="8" t="s">
        <v>1181</v>
      </c>
      <c r="I839" s="8" t="s">
        <v>1181</v>
      </c>
      <c r="J839" s="8" t="s">
        <v>1181</v>
      </c>
      <c r="K839" s="3">
        <v>2652</v>
      </c>
      <c r="L839" s="3">
        <v>7278</v>
      </c>
      <c r="M839" s="9">
        <f t="shared" si="54"/>
        <v>63.561417971970322</v>
      </c>
      <c r="N839" s="3">
        <v>8574</v>
      </c>
      <c r="O839" s="3">
        <v>0</v>
      </c>
      <c r="P839" s="3">
        <v>10000</v>
      </c>
      <c r="Q839" s="3">
        <v>18574</v>
      </c>
      <c r="R839" s="3">
        <v>0</v>
      </c>
      <c r="S839" s="3">
        <f t="shared" si="55"/>
        <v>18574</v>
      </c>
      <c r="T839" s="9">
        <f t="shared" si="52"/>
        <v>85.721976957036716</v>
      </c>
      <c r="U839" s="9">
        <f t="shared" si="53"/>
        <v>60.816194680736515</v>
      </c>
      <c r="V839" s="3">
        <v>1098</v>
      </c>
      <c r="W839" s="3">
        <v>2500</v>
      </c>
      <c r="X839" s="3">
        <v>3250</v>
      </c>
      <c r="Y839" s="3">
        <v>0</v>
      </c>
      <c r="Z839" s="3">
        <v>0</v>
      </c>
      <c r="AA839" s="3">
        <v>3250</v>
      </c>
    </row>
    <row r="840" spans="1:27" ht="23" customHeight="1" x14ac:dyDescent="0.4">
      <c r="A840" s="2">
        <v>126900</v>
      </c>
      <c r="B840" s="4" t="s">
        <v>1183</v>
      </c>
      <c r="C840" s="8" t="s">
        <v>655</v>
      </c>
      <c r="D840" s="8" t="s">
        <v>937</v>
      </c>
      <c r="E840" s="8" t="s">
        <v>1271</v>
      </c>
      <c r="F840" s="8" t="s">
        <v>709</v>
      </c>
      <c r="G840" s="8" t="s">
        <v>932</v>
      </c>
      <c r="H840" s="8" t="s">
        <v>1181</v>
      </c>
      <c r="I840" s="8" t="s">
        <v>1181</v>
      </c>
      <c r="J840" s="8" t="s">
        <v>1181</v>
      </c>
      <c r="K840" s="3">
        <v>311352</v>
      </c>
      <c r="L840" s="3">
        <v>357797</v>
      </c>
      <c r="M840" s="9">
        <f t="shared" si="54"/>
        <v>12.980824322171511</v>
      </c>
      <c r="N840" s="3">
        <v>538376</v>
      </c>
      <c r="O840" s="3">
        <v>0</v>
      </c>
      <c r="P840" s="3">
        <v>35000</v>
      </c>
      <c r="Q840" s="3">
        <v>573376</v>
      </c>
      <c r="R840" s="3">
        <v>0</v>
      </c>
      <c r="S840" s="3">
        <f t="shared" si="55"/>
        <v>573376</v>
      </c>
      <c r="T840" s="9">
        <f t="shared" si="52"/>
        <v>45.698459649514454</v>
      </c>
      <c r="U840" s="9">
        <f t="shared" si="53"/>
        <v>37.598190367228483</v>
      </c>
      <c r="V840" s="3">
        <v>123896</v>
      </c>
      <c r="W840" s="3">
        <v>131466</v>
      </c>
      <c r="X840" s="3">
        <v>134279</v>
      </c>
      <c r="Y840" s="3">
        <v>0</v>
      </c>
      <c r="Z840" s="3">
        <v>0</v>
      </c>
      <c r="AA840" s="3">
        <v>134279</v>
      </c>
    </row>
    <row r="841" spans="1:27" ht="24" customHeight="1" x14ac:dyDescent="0.4">
      <c r="A841" s="2">
        <v>126904</v>
      </c>
      <c r="B841" s="4" t="s">
        <v>1302</v>
      </c>
      <c r="C841" s="8" t="s">
        <v>655</v>
      </c>
      <c r="D841" s="8" t="s">
        <v>937</v>
      </c>
      <c r="E841" s="8" t="s">
        <v>689</v>
      </c>
      <c r="F841" s="8" t="s">
        <v>1323</v>
      </c>
      <c r="G841" s="8" t="s">
        <v>932</v>
      </c>
      <c r="H841" s="8" t="s">
        <v>1181</v>
      </c>
      <c r="I841" s="8" t="s">
        <v>1181</v>
      </c>
      <c r="J841" s="8" t="s">
        <v>1181</v>
      </c>
      <c r="K841" s="3">
        <v>29921</v>
      </c>
      <c r="L841" s="3">
        <v>40746</v>
      </c>
      <c r="M841" s="9">
        <f t="shared" si="54"/>
        <v>26.567024984047517</v>
      </c>
      <c r="N841" s="3">
        <v>54525</v>
      </c>
      <c r="O841" s="3">
        <v>0</v>
      </c>
      <c r="P841" s="3">
        <v>57000</v>
      </c>
      <c r="Q841" s="3">
        <v>111525</v>
      </c>
      <c r="R841" s="3">
        <v>0</v>
      </c>
      <c r="S841" s="3">
        <f t="shared" si="55"/>
        <v>111525</v>
      </c>
      <c r="T841" s="9">
        <f t="shared" si="52"/>
        <v>73.171037883882533</v>
      </c>
      <c r="U841" s="9">
        <f t="shared" si="53"/>
        <v>63.464694014794887</v>
      </c>
      <c r="V841" s="3">
        <v>5220</v>
      </c>
      <c r="W841" s="3">
        <v>16000</v>
      </c>
      <c r="X841" s="3">
        <v>22400</v>
      </c>
      <c r="Y841" s="3">
        <v>0</v>
      </c>
      <c r="Z841" s="3">
        <v>0</v>
      </c>
      <c r="AA841" s="3">
        <v>22400</v>
      </c>
    </row>
    <row r="842" spans="1:27" ht="23" customHeight="1" x14ac:dyDescent="0.4">
      <c r="A842" s="2">
        <v>127000</v>
      </c>
      <c r="B842" s="4" t="s">
        <v>363</v>
      </c>
      <c r="C842" s="8" t="s">
        <v>831</v>
      </c>
      <c r="D842" s="8" t="s">
        <v>937</v>
      </c>
      <c r="E842" s="8" t="s">
        <v>1303</v>
      </c>
      <c r="F842" s="8" t="s">
        <v>750</v>
      </c>
      <c r="G842" s="8" t="s">
        <v>1267</v>
      </c>
      <c r="H842" s="8" t="s">
        <v>1181</v>
      </c>
      <c r="I842" s="8" t="s">
        <v>1181</v>
      </c>
      <c r="J842" s="8" t="s">
        <v>1181</v>
      </c>
      <c r="K842" s="3">
        <v>68856</v>
      </c>
      <c r="L842" s="3">
        <v>107884</v>
      </c>
      <c r="M842" s="9">
        <f t="shared" si="54"/>
        <v>36.17589262541248</v>
      </c>
      <c r="N842" s="3">
        <v>130222</v>
      </c>
      <c r="O842" s="3">
        <v>0</v>
      </c>
      <c r="P842" s="3">
        <v>9000</v>
      </c>
      <c r="Q842" s="3">
        <v>139222</v>
      </c>
      <c r="R842" s="3">
        <v>0</v>
      </c>
      <c r="S842" s="3">
        <f t="shared" si="55"/>
        <v>139222</v>
      </c>
      <c r="T842" s="9">
        <f t="shared" si="52"/>
        <v>50.542299349240785</v>
      </c>
      <c r="U842" s="9">
        <f t="shared" si="53"/>
        <v>22.509373518553101</v>
      </c>
      <c r="V842" s="3">
        <v>1032</v>
      </c>
      <c r="W842" s="3">
        <v>2400</v>
      </c>
      <c r="X842" s="3">
        <v>3120</v>
      </c>
      <c r="Y842" s="3">
        <v>0</v>
      </c>
      <c r="Z842" s="3">
        <v>0</v>
      </c>
      <c r="AA842" s="3">
        <v>3120</v>
      </c>
    </row>
    <row r="843" spans="1:27" ht="22.05" customHeight="1" x14ac:dyDescent="0.4">
      <c r="A843" s="2">
        <v>127100</v>
      </c>
      <c r="B843" s="4" t="s">
        <v>364</v>
      </c>
      <c r="C843" s="8" t="s">
        <v>655</v>
      </c>
      <c r="D843" s="8" t="s">
        <v>937</v>
      </c>
      <c r="E843" s="8" t="s">
        <v>1271</v>
      </c>
      <c r="F843" s="8" t="s">
        <v>709</v>
      </c>
      <c r="G843" s="8" t="s">
        <v>1308</v>
      </c>
      <c r="H843" s="8" t="s">
        <v>1181</v>
      </c>
      <c r="I843" s="8" t="s">
        <v>1181</v>
      </c>
      <c r="J843" s="8" t="s">
        <v>1181</v>
      </c>
      <c r="K843" s="3">
        <v>770312</v>
      </c>
      <c r="L843" s="3">
        <v>937167</v>
      </c>
      <c r="M843" s="9">
        <f t="shared" si="54"/>
        <v>17.804190715208708</v>
      </c>
      <c r="N843" s="3">
        <v>1256168</v>
      </c>
      <c r="O843" s="3">
        <v>0</v>
      </c>
      <c r="P843" s="3">
        <v>45000</v>
      </c>
      <c r="Q843" s="3">
        <v>1301168</v>
      </c>
      <c r="R843" s="3">
        <v>0</v>
      </c>
      <c r="S843" s="3">
        <f t="shared" si="55"/>
        <v>1301168</v>
      </c>
      <c r="T843" s="9">
        <f t="shared" si="52"/>
        <v>40.798421110878841</v>
      </c>
      <c r="U843" s="9">
        <f t="shared" si="53"/>
        <v>27.97494251318815</v>
      </c>
      <c r="V843" s="3">
        <v>51278</v>
      </c>
      <c r="W843" s="3">
        <v>93168</v>
      </c>
      <c r="X843" s="3">
        <v>165916</v>
      </c>
      <c r="Y843" s="3">
        <v>0</v>
      </c>
      <c r="Z843" s="3">
        <v>0</v>
      </c>
      <c r="AA843" s="3">
        <v>165916</v>
      </c>
    </row>
    <row r="844" spans="1:27" ht="23" customHeight="1" x14ac:dyDescent="0.4">
      <c r="A844" s="2">
        <v>127200</v>
      </c>
      <c r="B844" s="4" t="s">
        <v>365</v>
      </c>
      <c r="C844" s="8" t="s">
        <v>655</v>
      </c>
      <c r="D844" s="8" t="s">
        <v>937</v>
      </c>
      <c r="E844" s="8" t="s">
        <v>1271</v>
      </c>
      <c r="F844" s="8" t="s">
        <v>709</v>
      </c>
      <c r="G844" s="8" t="s">
        <v>1308</v>
      </c>
      <c r="H844" s="8" t="s">
        <v>1181</v>
      </c>
      <c r="I844" s="8" t="s">
        <v>1181</v>
      </c>
      <c r="J844" s="8" t="s">
        <v>1181</v>
      </c>
      <c r="K844" s="3">
        <v>297476</v>
      </c>
      <c r="L844" s="3">
        <v>330345</v>
      </c>
      <c r="M844" s="9">
        <f t="shared" si="54"/>
        <v>9.9499008612208453</v>
      </c>
      <c r="N844" s="3">
        <v>504450</v>
      </c>
      <c r="O844" s="3">
        <v>0</v>
      </c>
      <c r="P844" s="3">
        <v>1600000</v>
      </c>
      <c r="Q844" s="3">
        <v>2104450</v>
      </c>
      <c r="R844" s="3">
        <v>0</v>
      </c>
      <c r="S844" s="3">
        <f t="shared" si="55"/>
        <v>2104450</v>
      </c>
      <c r="T844" s="9">
        <f t="shared" si="52"/>
        <v>85.864430136140086</v>
      </c>
      <c r="U844" s="9">
        <f t="shared" si="53"/>
        <v>84.302549359690175</v>
      </c>
      <c r="V844" s="3">
        <v>0</v>
      </c>
      <c r="W844" s="3">
        <v>1000</v>
      </c>
      <c r="X844" s="3">
        <v>3000</v>
      </c>
      <c r="Y844" s="3">
        <v>0</v>
      </c>
      <c r="Z844" s="3">
        <v>50000</v>
      </c>
      <c r="AA844" s="3">
        <v>53000</v>
      </c>
    </row>
    <row r="845" spans="1:27" ht="23" customHeight="1" x14ac:dyDescent="0.4">
      <c r="A845" s="2">
        <v>127300</v>
      </c>
      <c r="B845" s="4" t="s">
        <v>366</v>
      </c>
      <c r="C845" s="8" t="s">
        <v>655</v>
      </c>
      <c r="D845" s="8" t="s">
        <v>937</v>
      </c>
      <c r="E845" s="8" t="s">
        <v>1271</v>
      </c>
      <c r="F845" s="8" t="s">
        <v>709</v>
      </c>
      <c r="G845" s="8" t="s">
        <v>932</v>
      </c>
      <c r="H845" s="8" t="s">
        <v>1181</v>
      </c>
      <c r="I845" s="8" t="s">
        <v>1181</v>
      </c>
      <c r="J845" s="8" t="s">
        <v>1181</v>
      </c>
      <c r="K845" s="3">
        <v>169361</v>
      </c>
      <c r="L845" s="3">
        <v>201023</v>
      </c>
      <c r="M845" s="9">
        <f t="shared" si="54"/>
        <v>15.750436517214448</v>
      </c>
      <c r="N845" s="3">
        <v>309581</v>
      </c>
      <c r="O845" s="3">
        <v>0</v>
      </c>
      <c r="P845" s="3">
        <v>16500</v>
      </c>
      <c r="Q845" s="3">
        <v>326081</v>
      </c>
      <c r="R845" s="3">
        <v>0</v>
      </c>
      <c r="S845" s="3">
        <f t="shared" si="55"/>
        <v>326081</v>
      </c>
      <c r="T845" s="9">
        <f t="shared" si="52"/>
        <v>48.061677926650127</v>
      </c>
      <c r="U845" s="9">
        <f t="shared" si="53"/>
        <v>38.351820559922231</v>
      </c>
      <c r="V845" s="3">
        <v>57063</v>
      </c>
      <c r="W845" s="3">
        <v>65469</v>
      </c>
      <c r="X845" s="3">
        <v>103338</v>
      </c>
      <c r="Y845" s="3">
        <v>0</v>
      </c>
      <c r="Z845" s="3">
        <v>0</v>
      </c>
      <c r="AA845" s="3">
        <v>103338</v>
      </c>
    </row>
    <row r="846" spans="1:27" ht="22.05" customHeight="1" x14ac:dyDescent="0.4">
      <c r="A846" s="2">
        <v>127400</v>
      </c>
      <c r="B846" s="4" t="s">
        <v>367</v>
      </c>
      <c r="C846" s="8" t="s">
        <v>655</v>
      </c>
      <c r="D846" s="8" t="s">
        <v>937</v>
      </c>
      <c r="E846" s="8" t="s">
        <v>1271</v>
      </c>
      <c r="F846" s="8" t="s">
        <v>709</v>
      </c>
      <c r="G846" s="8" t="s">
        <v>932</v>
      </c>
      <c r="H846" s="8" t="s">
        <v>1181</v>
      </c>
      <c r="I846" s="8" t="s">
        <v>1181</v>
      </c>
      <c r="J846" s="8" t="s">
        <v>1181</v>
      </c>
      <c r="K846" s="3">
        <v>172933</v>
      </c>
      <c r="L846" s="3">
        <v>190588</v>
      </c>
      <c r="M846" s="9">
        <f t="shared" si="54"/>
        <v>9.2634373622683484</v>
      </c>
      <c r="N846" s="3">
        <v>295150</v>
      </c>
      <c r="O846" s="3">
        <v>0</v>
      </c>
      <c r="P846" s="3">
        <v>18000</v>
      </c>
      <c r="Q846" s="3">
        <v>313150</v>
      </c>
      <c r="R846" s="3">
        <v>0</v>
      </c>
      <c r="S846" s="3">
        <f t="shared" si="55"/>
        <v>313150</v>
      </c>
      <c r="T846" s="9">
        <f t="shared" si="52"/>
        <v>44.776305285007183</v>
      </c>
      <c r="U846" s="9">
        <f t="shared" si="53"/>
        <v>39.138432061312471</v>
      </c>
      <c r="V846" s="3">
        <v>74602</v>
      </c>
      <c r="W846" s="3">
        <v>23393</v>
      </c>
      <c r="X846" s="3">
        <v>100620</v>
      </c>
      <c r="Y846" s="3">
        <v>0</v>
      </c>
      <c r="Z846" s="3">
        <v>0</v>
      </c>
      <c r="AA846" s="3">
        <v>100620</v>
      </c>
    </row>
    <row r="847" spans="1:27" ht="23" customHeight="1" x14ac:dyDescent="0.4">
      <c r="A847" s="2">
        <v>127450</v>
      </c>
      <c r="B847" s="4" t="s">
        <v>368</v>
      </c>
      <c r="C847" s="8" t="s">
        <v>655</v>
      </c>
      <c r="D847" s="8" t="s">
        <v>937</v>
      </c>
      <c r="E847" s="8" t="s">
        <v>1271</v>
      </c>
      <c r="F847" s="8" t="s">
        <v>709</v>
      </c>
      <c r="G847" s="8" t="s">
        <v>932</v>
      </c>
      <c r="H847" s="8" t="s">
        <v>1181</v>
      </c>
      <c r="I847" s="8" t="s">
        <v>1181</v>
      </c>
      <c r="J847" s="8" t="s">
        <v>1181</v>
      </c>
      <c r="K847" s="3">
        <v>282026</v>
      </c>
      <c r="L847" s="3">
        <v>329639</v>
      </c>
      <c r="M847" s="9">
        <f t="shared" si="54"/>
        <v>14.443982659818772</v>
      </c>
      <c r="N847" s="3">
        <v>514236</v>
      </c>
      <c r="O847" s="3">
        <v>0</v>
      </c>
      <c r="P847" s="3">
        <v>21000</v>
      </c>
      <c r="Q847" s="3">
        <v>535236</v>
      </c>
      <c r="R847" s="3">
        <v>0</v>
      </c>
      <c r="S847" s="3">
        <f t="shared" si="55"/>
        <v>535236</v>
      </c>
      <c r="T847" s="9">
        <f t="shared" si="52"/>
        <v>47.308103341329804</v>
      </c>
      <c r="U847" s="9">
        <f t="shared" si="53"/>
        <v>38.412401258510265</v>
      </c>
      <c r="V847" s="3">
        <v>79151</v>
      </c>
      <c r="W847" s="3">
        <v>101230</v>
      </c>
      <c r="X847" s="3">
        <v>60881</v>
      </c>
      <c r="Y847" s="3">
        <v>0</v>
      </c>
      <c r="Z847" s="3">
        <v>0</v>
      </c>
      <c r="AA847" s="3">
        <v>60881</v>
      </c>
    </row>
    <row r="848" spans="1:27" ht="23" customHeight="1" x14ac:dyDescent="0.4">
      <c r="A848" s="2">
        <v>127460</v>
      </c>
      <c r="B848" s="4" t="s">
        <v>369</v>
      </c>
      <c r="C848" s="8" t="s">
        <v>655</v>
      </c>
      <c r="D848" s="8" t="s">
        <v>937</v>
      </c>
      <c r="E848" s="8" t="s">
        <v>1271</v>
      </c>
      <c r="F848" s="8" t="s">
        <v>709</v>
      </c>
      <c r="G848" s="8" t="s">
        <v>1308</v>
      </c>
      <c r="H848" s="8" t="s">
        <v>1181</v>
      </c>
      <c r="I848" s="8" t="s">
        <v>1181</v>
      </c>
      <c r="J848" s="8" t="s">
        <v>1181</v>
      </c>
      <c r="K848" s="3">
        <v>306237</v>
      </c>
      <c r="L848" s="3">
        <v>393066</v>
      </c>
      <c r="M848" s="9">
        <f t="shared" si="54"/>
        <v>22.090183327990719</v>
      </c>
      <c r="N848" s="3">
        <v>572728</v>
      </c>
      <c r="O848" s="3">
        <v>0</v>
      </c>
      <c r="P848" s="3">
        <v>30000</v>
      </c>
      <c r="Q848" s="3">
        <v>602728</v>
      </c>
      <c r="R848" s="3">
        <v>0</v>
      </c>
      <c r="S848" s="3">
        <f t="shared" si="55"/>
        <v>602728</v>
      </c>
      <c r="T848" s="9">
        <f t="shared" si="52"/>
        <v>49.191509271180365</v>
      </c>
      <c r="U848" s="9">
        <f t="shared" si="53"/>
        <v>34.785508554439147</v>
      </c>
      <c r="V848" s="3">
        <v>117544</v>
      </c>
      <c r="W848" s="3">
        <v>84696</v>
      </c>
      <c r="X848" s="3">
        <v>132327</v>
      </c>
      <c r="Y848" s="3">
        <v>0</v>
      </c>
      <c r="Z848" s="3">
        <v>0</v>
      </c>
      <c r="AA848" s="3">
        <v>132327</v>
      </c>
    </row>
    <row r="849" spans="1:27" ht="22.05" customHeight="1" x14ac:dyDescent="0.4">
      <c r="A849" s="2">
        <v>127470</v>
      </c>
      <c r="B849" s="4" t="s">
        <v>370</v>
      </c>
      <c r="C849" s="8" t="s">
        <v>655</v>
      </c>
      <c r="D849" s="8" t="s">
        <v>937</v>
      </c>
      <c r="E849" s="8" t="s">
        <v>1271</v>
      </c>
      <c r="F849" s="8" t="s">
        <v>709</v>
      </c>
      <c r="G849" s="8" t="s">
        <v>1308</v>
      </c>
      <c r="H849" s="8" t="s">
        <v>1181</v>
      </c>
      <c r="I849" s="8" t="s">
        <v>1181</v>
      </c>
      <c r="J849" s="8" t="s">
        <v>1181</v>
      </c>
      <c r="K849" s="3">
        <v>183562</v>
      </c>
      <c r="L849" s="3">
        <v>208493</v>
      </c>
      <c r="M849" s="9">
        <f t="shared" si="54"/>
        <v>11.957715606758979</v>
      </c>
      <c r="N849" s="3">
        <v>325249</v>
      </c>
      <c r="O849" s="3">
        <v>0</v>
      </c>
      <c r="P849" s="3">
        <v>35000</v>
      </c>
      <c r="Q849" s="3">
        <v>360249</v>
      </c>
      <c r="R849" s="3">
        <v>0</v>
      </c>
      <c r="S849" s="3">
        <f t="shared" si="55"/>
        <v>360249</v>
      </c>
      <c r="T849" s="9">
        <f t="shared" si="52"/>
        <v>49.045798877998273</v>
      </c>
      <c r="U849" s="9">
        <f t="shared" si="53"/>
        <v>42.125307773234624</v>
      </c>
      <c r="V849" s="3">
        <v>94134</v>
      </c>
      <c r="W849" s="3">
        <v>64003</v>
      </c>
      <c r="X849" s="3">
        <v>83330</v>
      </c>
      <c r="Y849" s="3">
        <v>0</v>
      </c>
      <c r="Z849" s="3">
        <v>0</v>
      </c>
      <c r="AA849" s="3">
        <v>83330</v>
      </c>
    </row>
    <row r="850" spans="1:27" ht="23" customHeight="1" x14ac:dyDescent="0.4">
      <c r="A850" s="2">
        <v>127480</v>
      </c>
      <c r="B850" s="4" t="s">
        <v>371</v>
      </c>
      <c r="C850" s="8" t="s">
        <v>655</v>
      </c>
      <c r="D850" s="8" t="s">
        <v>937</v>
      </c>
      <c r="E850" s="8" t="s">
        <v>1271</v>
      </c>
      <c r="F850" s="8" t="s">
        <v>709</v>
      </c>
      <c r="G850" s="8" t="s">
        <v>1308</v>
      </c>
      <c r="H850" s="8" t="s">
        <v>1181</v>
      </c>
      <c r="I850" s="8" t="s">
        <v>1181</v>
      </c>
      <c r="J850" s="8" t="s">
        <v>1181</v>
      </c>
      <c r="K850" s="3">
        <v>342049</v>
      </c>
      <c r="L850" s="3">
        <v>445608</v>
      </c>
      <c r="M850" s="9">
        <f t="shared" si="54"/>
        <v>23.239932855783561</v>
      </c>
      <c r="N850" s="3">
        <v>689261</v>
      </c>
      <c r="O850" s="3">
        <v>0</v>
      </c>
      <c r="P850" s="3">
        <v>37000</v>
      </c>
      <c r="Q850" s="3">
        <v>726261</v>
      </c>
      <c r="R850" s="3">
        <v>0</v>
      </c>
      <c r="S850" s="3">
        <f t="shared" si="55"/>
        <v>726261</v>
      </c>
      <c r="T850" s="9">
        <f t="shared" si="52"/>
        <v>52.90274433020636</v>
      </c>
      <c r="U850" s="9">
        <f t="shared" si="53"/>
        <v>38.643545502236798</v>
      </c>
      <c r="V850" s="3">
        <v>77532</v>
      </c>
      <c r="W850" s="3">
        <v>118303</v>
      </c>
      <c r="X850" s="3">
        <v>215849</v>
      </c>
      <c r="Y850" s="3">
        <v>0</v>
      </c>
      <c r="Z850" s="3">
        <v>0</v>
      </c>
      <c r="AA850" s="3">
        <v>215849</v>
      </c>
    </row>
    <row r="851" spans="1:27" ht="23" customHeight="1" x14ac:dyDescent="0.4">
      <c r="A851" s="2">
        <v>127481</v>
      </c>
      <c r="B851" s="4" t="s">
        <v>372</v>
      </c>
      <c r="C851" s="8" t="s">
        <v>655</v>
      </c>
      <c r="D851" s="8" t="s">
        <v>937</v>
      </c>
      <c r="E851" s="8" t="s">
        <v>689</v>
      </c>
      <c r="F851" s="8" t="s">
        <v>1323</v>
      </c>
      <c r="G851" s="8" t="s">
        <v>932</v>
      </c>
      <c r="H851" s="8" t="s">
        <v>1181</v>
      </c>
      <c r="I851" s="8" t="s">
        <v>1181</v>
      </c>
      <c r="J851" s="8" t="s">
        <v>1181</v>
      </c>
      <c r="K851" s="3">
        <v>33913</v>
      </c>
      <c r="L851" s="3">
        <v>46286</v>
      </c>
      <c r="M851" s="9">
        <f t="shared" si="54"/>
        <v>26.731625113425228</v>
      </c>
      <c r="N851" s="3">
        <v>64655</v>
      </c>
      <c r="O851" s="3">
        <v>0</v>
      </c>
      <c r="P851" s="3">
        <v>8000</v>
      </c>
      <c r="Q851" s="3">
        <v>72655</v>
      </c>
      <c r="R851" s="3">
        <v>0</v>
      </c>
      <c r="S851" s="3">
        <f t="shared" si="55"/>
        <v>72655</v>
      </c>
      <c r="T851" s="9">
        <f t="shared" si="52"/>
        <v>53.323239969719907</v>
      </c>
      <c r="U851" s="9">
        <f t="shared" si="53"/>
        <v>36.293441607597551</v>
      </c>
      <c r="V851" s="3">
        <v>10350</v>
      </c>
      <c r="W851" s="3">
        <v>30000</v>
      </c>
      <c r="X851" s="3">
        <v>17000</v>
      </c>
      <c r="Y851" s="3">
        <v>0</v>
      </c>
      <c r="Z851" s="3">
        <v>0</v>
      </c>
      <c r="AA851" s="3">
        <v>17000</v>
      </c>
    </row>
    <row r="852" spans="1:27" ht="22.05" customHeight="1" x14ac:dyDescent="0.4">
      <c r="A852" s="2">
        <v>127482</v>
      </c>
      <c r="B852" s="4" t="s">
        <v>1304</v>
      </c>
      <c r="C852" s="8" t="s">
        <v>655</v>
      </c>
      <c r="D852" s="8" t="s">
        <v>937</v>
      </c>
      <c r="E852" s="8" t="s">
        <v>1271</v>
      </c>
      <c r="F852" s="8" t="s">
        <v>709</v>
      </c>
      <c r="G852" s="8" t="s">
        <v>1308</v>
      </c>
      <c r="H852" s="8" t="s">
        <v>1181</v>
      </c>
      <c r="I852" s="8" t="s">
        <v>1181</v>
      </c>
      <c r="J852" s="8" t="s">
        <v>1181</v>
      </c>
      <c r="K852" s="3">
        <v>23768</v>
      </c>
      <c r="L852" s="3">
        <v>29151</v>
      </c>
      <c r="M852" s="9">
        <f t="shared" si="54"/>
        <v>18.465918836403553</v>
      </c>
      <c r="N852" s="3">
        <v>44415</v>
      </c>
      <c r="O852" s="3">
        <v>0</v>
      </c>
      <c r="P852" s="3">
        <v>4220</v>
      </c>
      <c r="Q852" s="3">
        <v>48635</v>
      </c>
      <c r="R852" s="3">
        <v>0</v>
      </c>
      <c r="S852" s="3">
        <f t="shared" si="55"/>
        <v>48635</v>
      </c>
      <c r="T852" s="9">
        <f t="shared" si="52"/>
        <v>51.129844762002676</v>
      </c>
      <c r="U852" s="9">
        <f t="shared" si="53"/>
        <v>40.061683972447824</v>
      </c>
      <c r="V852" s="3">
        <v>3718</v>
      </c>
      <c r="W852" s="3">
        <v>5701</v>
      </c>
      <c r="X852" s="3">
        <v>7463</v>
      </c>
      <c r="Y852" s="3">
        <v>0</v>
      </c>
      <c r="Z852" s="3">
        <v>0</v>
      </c>
      <c r="AA852" s="3">
        <v>7463</v>
      </c>
    </row>
    <row r="853" spans="1:27" ht="23.55" customHeight="1" x14ac:dyDescent="0.4">
      <c r="A853" s="2">
        <v>127490</v>
      </c>
      <c r="B853" s="4" t="s">
        <v>1305</v>
      </c>
      <c r="C853" s="8" t="s">
        <v>655</v>
      </c>
      <c r="D853" s="8" t="s">
        <v>937</v>
      </c>
      <c r="E853" s="8" t="s">
        <v>1271</v>
      </c>
      <c r="F853" s="8" t="s">
        <v>709</v>
      </c>
      <c r="G853" s="8" t="s">
        <v>739</v>
      </c>
      <c r="H853" s="8" t="s">
        <v>1181</v>
      </c>
      <c r="I853" s="8" t="s">
        <v>1181</v>
      </c>
      <c r="J853" s="8" t="s">
        <v>1181</v>
      </c>
      <c r="K853" s="3">
        <v>116076</v>
      </c>
      <c r="L853" s="3">
        <v>123161</v>
      </c>
      <c r="M853" s="9">
        <f t="shared" si="54"/>
        <v>5.7526327327644307</v>
      </c>
      <c r="N853" s="3">
        <v>185106</v>
      </c>
      <c r="O853" s="3">
        <v>0</v>
      </c>
      <c r="P853" s="3">
        <v>15000</v>
      </c>
      <c r="Q853" s="3">
        <v>200106</v>
      </c>
      <c r="R853" s="3">
        <v>0</v>
      </c>
      <c r="S853" s="3">
        <f t="shared" si="55"/>
        <v>200106</v>
      </c>
      <c r="T853" s="9">
        <f t="shared" si="52"/>
        <v>41.992743845761751</v>
      </c>
      <c r="U853" s="9">
        <f t="shared" si="53"/>
        <v>38.452120376200618</v>
      </c>
      <c r="V853" s="3">
        <v>24493</v>
      </c>
      <c r="W853" s="3">
        <v>32112</v>
      </c>
      <c r="X853" s="3">
        <v>105841</v>
      </c>
      <c r="Y853" s="3">
        <v>0</v>
      </c>
      <c r="Z853" s="3">
        <v>0</v>
      </c>
      <c r="AA853" s="3">
        <v>105841</v>
      </c>
    </row>
    <row r="854" spans="1:27" ht="23" customHeight="1" x14ac:dyDescent="0.4">
      <c r="A854" s="2">
        <v>127495</v>
      </c>
      <c r="B854" s="4" t="s">
        <v>373</v>
      </c>
      <c r="C854" s="8" t="s">
        <v>655</v>
      </c>
      <c r="D854" s="8" t="s">
        <v>937</v>
      </c>
      <c r="E854" s="8" t="s">
        <v>1271</v>
      </c>
      <c r="F854" s="8" t="s">
        <v>709</v>
      </c>
      <c r="G854" s="8" t="s">
        <v>932</v>
      </c>
      <c r="H854" s="8" t="s">
        <v>1181</v>
      </c>
      <c r="I854" s="8" t="s">
        <v>1181</v>
      </c>
      <c r="J854" s="8" t="s">
        <v>1181</v>
      </c>
      <c r="K854" s="3">
        <v>176956</v>
      </c>
      <c r="L854" s="3">
        <v>211635</v>
      </c>
      <c r="M854" s="9">
        <f t="shared" si="54"/>
        <v>16.386231010938644</v>
      </c>
      <c r="N854" s="3">
        <v>306151</v>
      </c>
      <c r="O854" s="3">
        <v>0</v>
      </c>
      <c r="P854" s="3">
        <v>5175</v>
      </c>
      <c r="Q854" s="3">
        <v>311326</v>
      </c>
      <c r="R854" s="3">
        <v>0</v>
      </c>
      <c r="S854" s="3">
        <f t="shared" si="55"/>
        <v>311326</v>
      </c>
      <c r="T854" s="9">
        <f t="shared" si="52"/>
        <v>43.160545537475187</v>
      </c>
      <c r="U854" s="9">
        <f t="shared" si="53"/>
        <v>32.021418063380509</v>
      </c>
      <c r="V854" s="3">
        <v>16827</v>
      </c>
      <c r="W854" s="3">
        <v>14835</v>
      </c>
      <c r="X854" s="3">
        <v>19419</v>
      </c>
      <c r="Y854" s="3">
        <v>0</v>
      </c>
      <c r="Z854" s="3">
        <v>0</v>
      </c>
      <c r="AA854" s="3">
        <v>19419</v>
      </c>
    </row>
    <row r="855" spans="1:27" ht="22.05" customHeight="1" x14ac:dyDescent="0.4">
      <c r="A855" s="2">
        <v>127496</v>
      </c>
      <c r="B855" s="4" t="s">
        <v>374</v>
      </c>
      <c r="C855" s="8" t="s">
        <v>655</v>
      </c>
      <c r="D855" s="8" t="s">
        <v>937</v>
      </c>
      <c r="E855" s="8" t="s">
        <v>1271</v>
      </c>
      <c r="F855" s="8" t="s">
        <v>709</v>
      </c>
      <c r="G855" s="8" t="s">
        <v>1308</v>
      </c>
      <c r="H855" s="8" t="s">
        <v>1181</v>
      </c>
      <c r="I855" s="8" t="s">
        <v>1181</v>
      </c>
      <c r="J855" s="8" t="s">
        <v>1181</v>
      </c>
      <c r="K855" s="3">
        <v>97075</v>
      </c>
      <c r="L855" s="3">
        <v>142041</v>
      </c>
      <c r="M855" s="9">
        <f t="shared" si="54"/>
        <v>31.657056765300162</v>
      </c>
      <c r="N855" s="3">
        <v>221584</v>
      </c>
      <c r="O855" s="3">
        <v>0</v>
      </c>
      <c r="P855" s="3">
        <v>16000</v>
      </c>
      <c r="Q855" s="3">
        <v>237584</v>
      </c>
      <c r="R855" s="3">
        <v>0</v>
      </c>
      <c r="S855" s="3">
        <f t="shared" si="55"/>
        <v>237584</v>
      </c>
      <c r="T855" s="9">
        <f t="shared" si="52"/>
        <v>59.14076705502054</v>
      </c>
      <c r="U855" s="9">
        <f t="shared" si="53"/>
        <v>40.214408377668533</v>
      </c>
      <c r="V855" s="3">
        <v>9588</v>
      </c>
      <c r="W855" s="3">
        <v>8235</v>
      </c>
      <c r="X855" s="3">
        <v>10779</v>
      </c>
      <c r="Y855" s="3">
        <v>0</v>
      </c>
      <c r="Z855" s="3">
        <v>0</v>
      </c>
      <c r="AA855" s="3">
        <v>10779</v>
      </c>
    </row>
    <row r="856" spans="1:27" ht="23" customHeight="1" x14ac:dyDescent="0.4">
      <c r="A856" s="2">
        <v>127497</v>
      </c>
      <c r="B856" s="4" t="s">
        <v>375</v>
      </c>
      <c r="C856" s="8" t="s">
        <v>655</v>
      </c>
      <c r="D856" s="8" t="s">
        <v>937</v>
      </c>
      <c r="E856" s="8" t="s">
        <v>1271</v>
      </c>
      <c r="F856" s="8" t="s">
        <v>709</v>
      </c>
      <c r="G856" s="8" t="s">
        <v>739</v>
      </c>
      <c r="H856" s="8" t="s">
        <v>1181</v>
      </c>
      <c r="I856" s="8" t="s">
        <v>1181</v>
      </c>
      <c r="J856" s="8" t="s">
        <v>1181</v>
      </c>
      <c r="K856" s="3">
        <v>32601</v>
      </c>
      <c r="L856" s="3">
        <v>35263</v>
      </c>
      <c r="M856" s="9">
        <f t="shared" si="54"/>
        <v>7.5489890253239933</v>
      </c>
      <c r="N856" s="3">
        <v>53846</v>
      </c>
      <c r="O856" s="3">
        <v>0</v>
      </c>
      <c r="P856" s="3">
        <v>8000</v>
      </c>
      <c r="Q856" s="3">
        <v>61846</v>
      </c>
      <c r="R856" s="3">
        <v>0</v>
      </c>
      <c r="S856" s="3">
        <f t="shared" si="55"/>
        <v>61846</v>
      </c>
      <c r="T856" s="9">
        <f t="shared" si="52"/>
        <v>47.286809171167093</v>
      </c>
      <c r="U856" s="9">
        <f t="shared" si="53"/>
        <v>42.982569608382107</v>
      </c>
      <c r="V856" s="3">
        <v>4772</v>
      </c>
      <c r="W856" s="3">
        <v>7318</v>
      </c>
      <c r="X856" s="3">
        <v>9580</v>
      </c>
      <c r="Y856" s="3">
        <v>0</v>
      </c>
      <c r="Z856" s="3">
        <v>0</v>
      </c>
      <c r="AA856" s="3">
        <v>9580</v>
      </c>
    </row>
    <row r="857" spans="1:27" ht="23" customHeight="1" x14ac:dyDescent="0.4">
      <c r="A857" s="2">
        <v>127500</v>
      </c>
      <c r="B857" s="4" t="s">
        <v>376</v>
      </c>
      <c r="C857" s="8" t="s">
        <v>376</v>
      </c>
      <c r="D857" s="8" t="s">
        <v>937</v>
      </c>
      <c r="E857" s="8" t="s">
        <v>1306</v>
      </c>
      <c r="F857" s="8" t="s">
        <v>750</v>
      </c>
      <c r="G857" s="8" t="s">
        <v>1307</v>
      </c>
      <c r="H857" s="8" t="s">
        <v>1181</v>
      </c>
      <c r="I857" s="8" t="s">
        <v>1181</v>
      </c>
      <c r="J857" s="8" t="s">
        <v>1181</v>
      </c>
      <c r="K857" s="3">
        <v>1621901</v>
      </c>
      <c r="L857" s="3">
        <v>15722870</v>
      </c>
      <c r="M857" s="9">
        <f t="shared" si="54"/>
        <v>89.684446923494249</v>
      </c>
      <c r="N857" s="3">
        <v>3295444</v>
      </c>
      <c r="O857" s="3">
        <v>13870</v>
      </c>
      <c r="P857" s="3">
        <v>1501000</v>
      </c>
      <c r="Q857" s="3">
        <v>4810314</v>
      </c>
      <c r="R857" s="3">
        <v>0</v>
      </c>
      <c r="S857" s="3">
        <f t="shared" si="55"/>
        <v>4810314</v>
      </c>
      <c r="T857" s="9">
        <f t="shared" si="52"/>
        <v>66.282845568917125</v>
      </c>
      <c r="U857" s="9">
        <f t="shared" si="53"/>
        <v>-226.85745670656843</v>
      </c>
      <c r="V857" s="3">
        <v>406151</v>
      </c>
      <c r="W857" s="3">
        <v>936000</v>
      </c>
      <c r="X857" s="3">
        <v>1245000</v>
      </c>
      <c r="Y857" s="3">
        <v>0</v>
      </c>
      <c r="Z857" s="3">
        <v>50000</v>
      </c>
      <c r="AA857" s="3">
        <v>1295000</v>
      </c>
    </row>
    <row r="858" spans="1:27" ht="23" customHeight="1" x14ac:dyDescent="0.4">
      <c r="A858" s="2">
        <v>127502</v>
      </c>
      <c r="B858" s="4" t="s">
        <v>377</v>
      </c>
      <c r="C858" s="8" t="s">
        <v>376</v>
      </c>
      <c r="D858" s="8" t="s">
        <v>937</v>
      </c>
      <c r="E858" s="8" t="s">
        <v>1306</v>
      </c>
      <c r="F858" s="8" t="s">
        <v>750</v>
      </c>
      <c r="G858" s="8" t="s">
        <v>1307</v>
      </c>
      <c r="H858" s="8" t="s">
        <v>1181</v>
      </c>
      <c r="I858" s="8" t="s">
        <v>1181</v>
      </c>
      <c r="J858" s="8" t="s">
        <v>1181</v>
      </c>
      <c r="K858" s="3">
        <v>43908</v>
      </c>
      <c r="L858" s="3">
        <v>61000</v>
      </c>
      <c r="M858" s="9">
        <f t="shared" si="54"/>
        <v>28.019672131147537</v>
      </c>
      <c r="N858" s="3">
        <v>116000</v>
      </c>
      <c r="O858" s="3">
        <v>0</v>
      </c>
      <c r="P858" s="3">
        <v>0</v>
      </c>
      <c r="Q858" s="3">
        <v>116000</v>
      </c>
      <c r="R858" s="3">
        <v>0</v>
      </c>
      <c r="S858" s="3">
        <f t="shared" si="55"/>
        <v>116000</v>
      </c>
      <c r="T858" s="9">
        <f t="shared" si="52"/>
        <v>62.148275862068971</v>
      </c>
      <c r="U858" s="9">
        <f t="shared" si="53"/>
        <v>47.413793103448278</v>
      </c>
      <c r="V858" s="3">
        <v>200</v>
      </c>
      <c r="W858" s="3">
        <v>1000</v>
      </c>
      <c r="X858" s="3">
        <v>5000</v>
      </c>
      <c r="Y858" s="3">
        <v>0</v>
      </c>
      <c r="Z858" s="3">
        <v>0</v>
      </c>
      <c r="AA858" s="3">
        <v>5000</v>
      </c>
    </row>
    <row r="859" spans="1:27" ht="24" customHeight="1" x14ac:dyDescent="0.4">
      <c r="A859" s="2">
        <v>127503</v>
      </c>
      <c r="B859" s="4" t="s">
        <v>378</v>
      </c>
      <c r="C859" s="8" t="s">
        <v>376</v>
      </c>
      <c r="D859" s="8" t="s">
        <v>937</v>
      </c>
      <c r="E859" s="8" t="s">
        <v>1306</v>
      </c>
      <c r="F859" s="8" t="s">
        <v>750</v>
      </c>
      <c r="G859" s="8" t="s">
        <v>1307</v>
      </c>
      <c r="H859" s="8" t="s">
        <v>1181</v>
      </c>
      <c r="I859" s="8" t="s">
        <v>1181</v>
      </c>
      <c r="J859" s="8" t="s">
        <v>1181</v>
      </c>
      <c r="K859" s="3">
        <v>461260165</v>
      </c>
      <c r="L859" s="3">
        <v>528959000</v>
      </c>
      <c r="M859" s="9">
        <f t="shared" si="54"/>
        <v>12.798503286644145</v>
      </c>
      <c r="N859" s="3">
        <v>890000000</v>
      </c>
      <c r="O859" s="3">
        <v>0</v>
      </c>
      <c r="P859" s="3">
        <v>0</v>
      </c>
      <c r="Q859" s="3">
        <v>890000000</v>
      </c>
      <c r="R859" s="3">
        <v>0</v>
      </c>
      <c r="S859" s="3">
        <f t="shared" si="55"/>
        <v>890000000</v>
      </c>
      <c r="T859" s="9">
        <f t="shared" si="52"/>
        <v>48.173015168539322</v>
      </c>
      <c r="U859" s="9">
        <f t="shared" si="53"/>
        <v>40.566404494382027</v>
      </c>
      <c r="V859" s="3">
        <v>0</v>
      </c>
      <c r="W859" s="3">
        <v>0</v>
      </c>
      <c r="X859" s="3">
        <v>0</v>
      </c>
      <c r="Y859" s="3">
        <v>0</v>
      </c>
      <c r="Z859" s="3">
        <v>0</v>
      </c>
      <c r="AA859" s="3">
        <v>0</v>
      </c>
    </row>
    <row r="860" spans="1:27" ht="23" customHeight="1" x14ac:dyDescent="0.4">
      <c r="A860" s="2">
        <v>127504</v>
      </c>
      <c r="B860" s="4" t="s">
        <v>379</v>
      </c>
      <c r="C860" s="8" t="s">
        <v>376</v>
      </c>
      <c r="D860" s="8" t="s">
        <v>937</v>
      </c>
      <c r="E860" s="8" t="s">
        <v>689</v>
      </c>
      <c r="F860" s="8" t="s">
        <v>1323</v>
      </c>
      <c r="G860" s="8" t="s">
        <v>641</v>
      </c>
      <c r="H860" s="8" t="s">
        <v>1181</v>
      </c>
      <c r="I860" s="8" t="s">
        <v>1181</v>
      </c>
      <c r="J860" s="8" t="s">
        <v>1181</v>
      </c>
      <c r="K860" s="3">
        <v>441433</v>
      </c>
      <c r="L860" s="3">
        <v>621000</v>
      </c>
      <c r="M860" s="9">
        <f t="shared" si="54"/>
        <v>28.915780998389696</v>
      </c>
      <c r="N860" s="3">
        <v>810020</v>
      </c>
      <c r="O860" s="3">
        <v>0</v>
      </c>
      <c r="P860" s="3">
        <v>350000</v>
      </c>
      <c r="Q860" s="3">
        <v>1160020</v>
      </c>
      <c r="R860" s="3">
        <v>1200000</v>
      </c>
      <c r="S860" s="3">
        <f t="shared" si="55"/>
        <v>2360020</v>
      </c>
      <c r="T860" s="9">
        <f t="shared" si="52"/>
        <v>81.295370378217129</v>
      </c>
      <c r="U860" s="9">
        <f t="shared" si="53"/>
        <v>73.686663672341751</v>
      </c>
      <c r="V860" s="3">
        <v>1050</v>
      </c>
      <c r="W860" s="3">
        <v>1800</v>
      </c>
      <c r="X860" s="3">
        <v>8000</v>
      </c>
      <c r="Y860" s="3">
        <v>0</v>
      </c>
      <c r="Z860" s="3">
        <v>0</v>
      </c>
      <c r="AA860" s="3">
        <v>8000</v>
      </c>
    </row>
    <row r="861" spans="1:27" ht="35" customHeight="1" x14ac:dyDescent="0.4">
      <c r="A861" s="2">
        <v>127507</v>
      </c>
      <c r="B861" s="4" t="s">
        <v>1309</v>
      </c>
      <c r="C861" s="8" t="s">
        <v>376</v>
      </c>
      <c r="D861" s="8" t="s">
        <v>937</v>
      </c>
      <c r="E861" s="8" t="s">
        <v>1303</v>
      </c>
      <c r="F861" s="8" t="s">
        <v>750</v>
      </c>
      <c r="G861" s="8" t="s">
        <v>1307</v>
      </c>
      <c r="H861" s="8" t="s">
        <v>1181</v>
      </c>
      <c r="I861" s="8" t="s">
        <v>1181</v>
      </c>
      <c r="J861" s="8" t="s">
        <v>1181</v>
      </c>
      <c r="K861" s="3">
        <v>43969000</v>
      </c>
      <c r="L861" s="3">
        <v>64000000</v>
      </c>
      <c r="M861" s="9">
        <f t="shared" si="54"/>
        <v>31.298437499999999</v>
      </c>
      <c r="N861" s="3">
        <v>80000000</v>
      </c>
      <c r="O861" s="3">
        <v>0</v>
      </c>
      <c r="P861" s="3">
        <v>0</v>
      </c>
      <c r="Q861" s="3">
        <v>80000000</v>
      </c>
      <c r="R861" s="3">
        <v>0</v>
      </c>
      <c r="S861" s="3">
        <f t="shared" si="55"/>
        <v>80000000</v>
      </c>
      <c r="T861" s="9">
        <f t="shared" si="52"/>
        <v>45.03875</v>
      </c>
      <c r="U861" s="9">
        <f t="shared" si="53"/>
        <v>20</v>
      </c>
      <c r="V861" s="3">
        <v>0</v>
      </c>
      <c r="W861" s="3">
        <v>0</v>
      </c>
      <c r="X861" s="3">
        <v>0</v>
      </c>
      <c r="Y861" s="3">
        <v>0</v>
      </c>
      <c r="Z861" s="3">
        <v>0</v>
      </c>
      <c r="AA861" s="3">
        <v>0</v>
      </c>
    </row>
    <row r="862" spans="1:27" ht="25.05" customHeight="1" x14ac:dyDescent="0.4">
      <c r="A862" s="2">
        <v>127509</v>
      </c>
      <c r="B862" s="4" t="s">
        <v>792</v>
      </c>
      <c r="C862" s="8" t="s">
        <v>376</v>
      </c>
      <c r="D862" s="8" t="s">
        <v>937</v>
      </c>
      <c r="E862" s="8" t="s">
        <v>1341</v>
      </c>
      <c r="F862" s="8" t="s">
        <v>750</v>
      </c>
      <c r="G862" s="8" t="s">
        <v>1307</v>
      </c>
      <c r="H862" s="8" t="s">
        <v>1181</v>
      </c>
      <c r="I862" s="8" t="s">
        <v>1181</v>
      </c>
      <c r="J862" s="8" t="s">
        <v>1181</v>
      </c>
      <c r="K862" s="3">
        <v>2100000</v>
      </c>
      <c r="L862" s="3">
        <v>8667813</v>
      </c>
      <c r="M862" s="9">
        <f t="shared" si="54"/>
        <v>75.772435330573003</v>
      </c>
      <c r="N862" s="3">
        <v>11281376</v>
      </c>
      <c r="O862" s="3">
        <v>0</v>
      </c>
      <c r="P862" s="3">
        <v>0</v>
      </c>
      <c r="Q862" s="3">
        <v>11281376</v>
      </c>
      <c r="R862" s="3">
        <v>0</v>
      </c>
      <c r="S862" s="3">
        <f t="shared" si="55"/>
        <v>11281376</v>
      </c>
      <c r="T862" s="9">
        <f t="shared" si="52"/>
        <v>81.385249458931256</v>
      </c>
      <c r="U862" s="9">
        <f t="shared" si="53"/>
        <v>23.167058699222505</v>
      </c>
      <c r="V862" s="3">
        <v>0</v>
      </c>
      <c r="W862" s="3">
        <v>0</v>
      </c>
      <c r="X862" s="3">
        <v>0</v>
      </c>
      <c r="Y862" s="3">
        <v>0</v>
      </c>
      <c r="Z862" s="3">
        <v>0</v>
      </c>
      <c r="AA862" s="3">
        <v>0</v>
      </c>
    </row>
    <row r="863" spans="1:27" ht="24" customHeight="1" x14ac:dyDescent="0.4">
      <c r="A863" s="2">
        <v>127511</v>
      </c>
      <c r="B863" s="4" t="s">
        <v>740</v>
      </c>
      <c r="C863" s="8" t="s">
        <v>376</v>
      </c>
      <c r="D863" s="8" t="s">
        <v>937</v>
      </c>
      <c r="E863" s="8" t="s">
        <v>1306</v>
      </c>
      <c r="F863" s="8" t="s">
        <v>750</v>
      </c>
      <c r="G863" s="8" t="s">
        <v>1342</v>
      </c>
      <c r="H863" s="8" t="s">
        <v>1181</v>
      </c>
      <c r="I863" s="8" t="s">
        <v>1181</v>
      </c>
      <c r="J863" s="8" t="s">
        <v>1181</v>
      </c>
      <c r="K863" s="3">
        <v>1100000</v>
      </c>
      <c r="L863" s="3">
        <v>5565000</v>
      </c>
      <c r="M863" s="9">
        <f t="shared" si="54"/>
        <v>80.233602875112311</v>
      </c>
      <c r="N863" s="3">
        <v>16563626</v>
      </c>
      <c r="O863" s="3">
        <v>0</v>
      </c>
      <c r="P863" s="3">
        <v>0</v>
      </c>
      <c r="Q863" s="3">
        <v>16563626</v>
      </c>
      <c r="R863" s="3">
        <v>0</v>
      </c>
      <c r="S863" s="3">
        <f t="shared" si="55"/>
        <v>16563626</v>
      </c>
      <c r="T863" s="9">
        <f t="shared" si="52"/>
        <v>93.358942057735433</v>
      </c>
      <c r="U863" s="9">
        <f t="shared" si="53"/>
        <v>66.402284137543305</v>
      </c>
      <c r="V863" s="3">
        <v>0</v>
      </c>
      <c r="W863" s="3">
        <v>0</v>
      </c>
      <c r="X863" s="3">
        <v>0</v>
      </c>
      <c r="Y863" s="3">
        <v>0</v>
      </c>
      <c r="Z863" s="3">
        <v>0</v>
      </c>
      <c r="AA863" s="3">
        <v>0</v>
      </c>
    </row>
    <row r="864" spans="1:27" ht="24" customHeight="1" x14ac:dyDescent="0.4">
      <c r="A864" s="2">
        <v>127512</v>
      </c>
      <c r="B864" s="4" t="s">
        <v>741</v>
      </c>
      <c r="C864" s="8" t="s">
        <v>376</v>
      </c>
      <c r="D864" s="8" t="s">
        <v>937</v>
      </c>
      <c r="E864" s="8" t="s">
        <v>1306</v>
      </c>
      <c r="F864" s="8" t="s">
        <v>750</v>
      </c>
      <c r="G864" s="8" t="s">
        <v>1307</v>
      </c>
      <c r="H864" s="8" t="s">
        <v>1181</v>
      </c>
      <c r="I864" s="8" t="s">
        <v>1181</v>
      </c>
      <c r="J864" s="8" t="s">
        <v>1181</v>
      </c>
      <c r="K864" s="3">
        <v>78317</v>
      </c>
      <c r="L864" s="3">
        <v>115360</v>
      </c>
      <c r="M864" s="9">
        <f t="shared" si="54"/>
        <v>32.110783633841891</v>
      </c>
      <c r="N864" s="3">
        <v>151576</v>
      </c>
      <c r="O864" s="3">
        <v>0</v>
      </c>
      <c r="P864" s="3">
        <v>250000</v>
      </c>
      <c r="Q864" s="3">
        <v>401576</v>
      </c>
      <c r="R864" s="3">
        <v>0</v>
      </c>
      <c r="S864" s="3">
        <f t="shared" si="55"/>
        <v>401576</v>
      </c>
      <c r="T864" s="9">
        <f t="shared" si="52"/>
        <v>80.497589497380318</v>
      </c>
      <c r="U864" s="9">
        <f t="shared" si="53"/>
        <v>71.273183656393812</v>
      </c>
      <c r="V864" s="3">
        <v>45405</v>
      </c>
      <c r="W864" s="3">
        <v>310400</v>
      </c>
      <c r="X864" s="3">
        <v>401000</v>
      </c>
      <c r="Y864" s="3">
        <v>0</v>
      </c>
      <c r="Z864" s="3">
        <v>0</v>
      </c>
      <c r="AA864" s="3">
        <v>401000</v>
      </c>
    </row>
    <row r="865" spans="1:27" ht="26.25" customHeight="1" x14ac:dyDescent="0.4">
      <c r="A865" s="2">
        <v>127515</v>
      </c>
      <c r="B865" s="4" t="s">
        <v>1310</v>
      </c>
      <c r="C865" s="8" t="s">
        <v>376</v>
      </c>
      <c r="D865" s="8" t="s">
        <v>937</v>
      </c>
      <c r="E865" s="8" t="s">
        <v>1341</v>
      </c>
      <c r="F865" s="8" t="s">
        <v>750</v>
      </c>
      <c r="G865" s="8" t="s">
        <v>1307</v>
      </c>
      <c r="H865" s="8" t="s">
        <v>1181</v>
      </c>
      <c r="I865" s="8" t="s">
        <v>1181</v>
      </c>
      <c r="J865" s="8" t="s">
        <v>1181</v>
      </c>
      <c r="K865" s="3">
        <v>69000</v>
      </c>
      <c r="L865" s="3">
        <v>100000</v>
      </c>
      <c r="M865" s="9">
        <f t="shared" si="54"/>
        <v>31</v>
      </c>
      <c r="N865" s="3">
        <v>1000000</v>
      </c>
      <c r="O865" s="3">
        <v>0</v>
      </c>
      <c r="P865" s="3">
        <v>0</v>
      </c>
      <c r="Q865" s="3">
        <v>1000000</v>
      </c>
      <c r="R865" s="3">
        <v>0</v>
      </c>
      <c r="S865" s="3">
        <f t="shared" si="55"/>
        <v>1000000</v>
      </c>
      <c r="T865" s="9">
        <f t="shared" si="52"/>
        <v>93.100000000000009</v>
      </c>
      <c r="U865" s="9">
        <f t="shared" si="53"/>
        <v>90</v>
      </c>
      <c r="V865" s="3">
        <v>0</v>
      </c>
      <c r="W865" s="3">
        <v>0</v>
      </c>
      <c r="X865" s="3">
        <v>0</v>
      </c>
      <c r="Y865" s="3">
        <v>0</v>
      </c>
      <c r="Z865" s="3">
        <v>0</v>
      </c>
      <c r="AA865" s="3">
        <v>0</v>
      </c>
    </row>
    <row r="866" spans="1:27" ht="23" customHeight="1" x14ac:dyDescent="0.4">
      <c r="A866" s="2">
        <v>127517</v>
      </c>
      <c r="B866" s="4" t="s">
        <v>380</v>
      </c>
      <c r="C866" s="8" t="s">
        <v>376</v>
      </c>
      <c r="D866" s="8" t="s">
        <v>937</v>
      </c>
      <c r="E866" s="8" t="s">
        <v>1306</v>
      </c>
      <c r="F866" s="8" t="s">
        <v>750</v>
      </c>
      <c r="G866" s="8" t="s">
        <v>1307</v>
      </c>
      <c r="H866" s="8" t="s">
        <v>1181</v>
      </c>
      <c r="I866" s="8" t="s">
        <v>1181</v>
      </c>
      <c r="J866" s="8" t="s">
        <v>1181</v>
      </c>
      <c r="K866" s="3">
        <v>0</v>
      </c>
      <c r="L866" s="3">
        <v>450000</v>
      </c>
      <c r="M866" s="9">
        <f t="shared" si="54"/>
        <v>100</v>
      </c>
      <c r="N866" s="3">
        <v>590000</v>
      </c>
      <c r="O866" s="3">
        <v>0</v>
      </c>
      <c r="P866" s="3">
        <v>130000</v>
      </c>
      <c r="Q866" s="3">
        <v>720000</v>
      </c>
      <c r="R866" s="3">
        <v>0</v>
      </c>
      <c r="S866" s="3">
        <f t="shared" si="55"/>
        <v>720000</v>
      </c>
      <c r="T866" s="9">
        <f t="shared" si="52"/>
        <v>100</v>
      </c>
      <c r="U866" s="9">
        <f t="shared" si="53"/>
        <v>37.5</v>
      </c>
      <c r="V866" s="3">
        <v>0</v>
      </c>
      <c r="W866" s="3">
        <v>0</v>
      </c>
      <c r="X866" s="3">
        <v>5000</v>
      </c>
      <c r="Y866" s="3">
        <v>0</v>
      </c>
      <c r="Z866" s="3">
        <v>0</v>
      </c>
      <c r="AA866" s="3">
        <v>5000</v>
      </c>
    </row>
    <row r="867" spans="1:27" ht="24" customHeight="1" x14ac:dyDescent="0.4">
      <c r="A867" s="2">
        <v>127519</v>
      </c>
      <c r="B867" s="4" t="s">
        <v>921</v>
      </c>
      <c r="C867" s="8" t="s">
        <v>376</v>
      </c>
      <c r="D867" s="8" t="s">
        <v>937</v>
      </c>
      <c r="E867" s="8" t="s">
        <v>1306</v>
      </c>
      <c r="F867" s="8" t="s">
        <v>750</v>
      </c>
      <c r="G867" s="8" t="s">
        <v>1307</v>
      </c>
      <c r="H867" s="8" t="s">
        <v>1181</v>
      </c>
      <c r="I867" s="8" t="s">
        <v>1181</v>
      </c>
      <c r="J867" s="8" t="s">
        <v>1181</v>
      </c>
      <c r="K867" s="3">
        <v>550000</v>
      </c>
      <c r="L867" s="3">
        <v>811230</v>
      </c>
      <c r="M867" s="9">
        <f t="shared" si="54"/>
        <v>32.201718378265106</v>
      </c>
      <c r="N867" s="3">
        <v>1163616</v>
      </c>
      <c r="O867" s="3">
        <v>0</v>
      </c>
      <c r="P867" s="3">
        <v>0</v>
      </c>
      <c r="Q867" s="3">
        <v>1163616</v>
      </c>
      <c r="R867" s="3">
        <v>0</v>
      </c>
      <c r="S867" s="3">
        <f t="shared" si="55"/>
        <v>1163616</v>
      </c>
      <c r="T867" s="9">
        <f t="shared" si="52"/>
        <v>52.733547837087144</v>
      </c>
      <c r="U867" s="9">
        <f t="shared" si="53"/>
        <v>30.283701839782196</v>
      </c>
      <c r="V867" s="3">
        <v>0</v>
      </c>
      <c r="W867" s="3">
        <v>0</v>
      </c>
      <c r="X867" s="3">
        <v>0</v>
      </c>
      <c r="Y867" s="3">
        <v>0</v>
      </c>
      <c r="Z867" s="3">
        <v>0</v>
      </c>
      <c r="AA867" s="3">
        <v>0</v>
      </c>
    </row>
    <row r="868" spans="1:27" ht="25.05" customHeight="1" x14ac:dyDescent="0.4">
      <c r="A868" s="2">
        <v>127520</v>
      </c>
      <c r="B868" s="4" t="s">
        <v>922</v>
      </c>
      <c r="C868" s="8" t="s">
        <v>376</v>
      </c>
      <c r="D868" s="8" t="s">
        <v>937</v>
      </c>
      <c r="E868" s="8" t="s">
        <v>1306</v>
      </c>
      <c r="F868" s="8" t="s">
        <v>750</v>
      </c>
      <c r="G868" s="8" t="s">
        <v>1307</v>
      </c>
      <c r="H868" s="8" t="s">
        <v>1181</v>
      </c>
      <c r="I868" s="8" t="s">
        <v>1181</v>
      </c>
      <c r="J868" s="8" t="s">
        <v>1181</v>
      </c>
      <c r="K868" s="3">
        <v>861056</v>
      </c>
      <c r="L868" s="3">
        <v>2374900</v>
      </c>
      <c r="M868" s="9">
        <f t="shared" si="54"/>
        <v>63.743483936165731</v>
      </c>
      <c r="N868" s="3">
        <v>3374980</v>
      </c>
      <c r="O868" s="3">
        <v>0</v>
      </c>
      <c r="P868" s="3">
        <v>0</v>
      </c>
      <c r="Q868" s="3">
        <v>3374980</v>
      </c>
      <c r="R868" s="3">
        <v>0</v>
      </c>
      <c r="S868" s="3">
        <f t="shared" si="55"/>
        <v>3374980</v>
      </c>
      <c r="T868" s="9">
        <f t="shared" si="52"/>
        <v>74.487078441946323</v>
      </c>
      <c r="U868" s="9">
        <f t="shared" si="53"/>
        <v>29.63217559807762</v>
      </c>
      <c r="V868" s="3">
        <v>0</v>
      </c>
      <c r="W868" s="3">
        <v>0</v>
      </c>
      <c r="X868" s="3">
        <v>0</v>
      </c>
      <c r="Y868" s="3">
        <v>0</v>
      </c>
      <c r="Z868" s="3">
        <v>0</v>
      </c>
      <c r="AA868" s="3">
        <v>0</v>
      </c>
    </row>
    <row r="869" spans="1:27" ht="24" customHeight="1" x14ac:dyDescent="0.4">
      <c r="A869" s="2">
        <v>127541</v>
      </c>
      <c r="B869" s="4" t="s">
        <v>381</v>
      </c>
      <c r="C869" s="8" t="s">
        <v>376</v>
      </c>
      <c r="D869" s="8" t="s">
        <v>937</v>
      </c>
      <c r="E869" s="8" t="s">
        <v>1303</v>
      </c>
      <c r="F869" s="8" t="s">
        <v>750</v>
      </c>
      <c r="G869" s="8" t="s">
        <v>1307</v>
      </c>
      <c r="H869" s="8" t="s">
        <v>1181</v>
      </c>
      <c r="I869" s="8" t="s">
        <v>1181</v>
      </c>
      <c r="J869" s="8" t="s">
        <v>1181</v>
      </c>
      <c r="K869" s="3">
        <v>0</v>
      </c>
      <c r="L869" s="3">
        <v>598500</v>
      </c>
      <c r="M869" s="9">
        <f t="shared" si="54"/>
        <v>100</v>
      </c>
      <c r="N869" s="3">
        <v>0</v>
      </c>
      <c r="O869" s="3">
        <v>598500</v>
      </c>
      <c r="P869" s="3">
        <v>0</v>
      </c>
      <c r="Q869" s="3">
        <v>598500</v>
      </c>
      <c r="R869" s="3">
        <v>0</v>
      </c>
      <c r="S869" s="3">
        <f t="shared" si="55"/>
        <v>598500</v>
      </c>
      <c r="T869" s="9">
        <f t="shared" si="52"/>
        <v>100</v>
      </c>
      <c r="U869" s="9">
        <f t="shared" si="53"/>
        <v>0</v>
      </c>
      <c r="V869" s="3">
        <v>0</v>
      </c>
      <c r="W869" s="3">
        <v>0</v>
      </c>
      <c r="X869" s="3">
        <v>0</v>
      </c>
      <c r="Y869" s="3">
        <v>0</v>
      </c>
      <c r="Z869" s="3">
        <v>0</v>
      </c>
      <c r="AA869" s="3">
        <v>0</v>
      </c>
    </row>
    <row r="870" spans="1:27" ht="23" customHeight="1" x14ac:dyDescent="0.4">
      <c r="A870" s="2">
        <v>127542</v>
      </c>
      <c r="B870" s="4" t="s">
        <v>382</v>
      </c>
      <c r="C870" s="8" t="s">
        <v>655</v>
      </c>
      <c r="D870" s="8" t="s">
        <v>937</v>
      </c>
      <c r="E870" s="8" t="s">
        <v>1271</v>
      </c>
      <c r="F870" s="8" t="s">
        <v>709</v>
      </c>
      <c r="G870" s="8" t="s">
        <v>1308</v>
      </c>
      <c r="H870" s="8" t="s">
        <v>1181</v>
      </c>
      <c r="I870" s="8" t="s">
        <v>1181</v>
      </c>
      <c r="J870" s="8" t="s">
        <v>1181</v>
      </c>
      <c r="K870" s="3">
        <v>696048</v>
      </c>
      <c r="L870" s="3">
        <v>710765</v>
      </c>
      <c r="M870" s="9">
        <f t="shared" si="54"/>
        <v>2.0705859179897717</v>
      </c>
      <c r="N870" s="3">
        <v>1038547</v>
      </c>
      <c r="O870" s="3">
        <v>0</v>
      </c>
      <c r="P870" s="3">
        <v>150000</v>
      </c>
      <c r="Q870" s="3">
        <v>1188547</v>
      </c>
      <c r="R870" s="3">
        <v>0</v>
      </c>
      <c r="S870" s="3">
        <f t="shared" si="55"/>
        <v>1188547</v>
      </c>
      <c r="T870" s="9">
        <f t="shared" si="52"/>
        <v>41.437065593535635</v>
      </c>
      <c r="U870" s="9">
        <f t="shared" si="53"/>
        <v>40.198831009627725</v>
      </c>
      <c r="V870" s="3">
        <v>33000</v>
      </c>
      <c r="W870" s="3">
        <v>210000</v>
      </c>
      <c r="X870" s="3">
        <v>240000</v>
      </c>
      <c r="Y870" s="3">
        <v>0</v>
      </c>
      <c r="Z870" s="3">
        <v>0</v>
      </c>
      <c r="AA870" s="3">
        <v>240000</v>
      </c>
    </row>
    <row r="871" spans="1:27" ht="25.05" customHeight="1" x14ac:dyDescent="0.4">
      <c r="A871" s="2">
        <v>127589</v>
      </c>
      <c r="B871" s="4" t="s">
        <v>742</v>
      </c>
      <c r="C871" s="8" t="s">
        <v>376</v>
      </c>
      <c r="D871" s="8" t="s">
        <v>937</v>
      </c>
      <c r="E871" s="8" t="s">
        <v>1306</v>
      </c>
      <c r="F871" s="8" t="s">
        <v>750</v>
      </c>
      <c r="G871" s="8" t="s">
        <v>1276</v>
      </c>
      <c r="H871" s="8" t="s">
        <v>1181</v>
      </c>
      <c r="I871" s="8" t="s">
        <v>1181</v>
      </c>
      <c r="J871" s="8" t="s">
        <v>1181</v>
      </c>
      <c r="K871" s="3">
        <v>484944</v>
      </c>
      <c r="L871" s="3">
        <v>4074410</v>
      </c>
      <c r="M871" s="9">
        <f t="shared" si="54"/>
        <v>88.097810480535827</v>
      </c>
      <c r="N871" s="3">
        <v>1590600</v>
      </c>
      <c r="O871" s="3">
        <v>4552233</v>
      </c>
      <c r="P871" s="3">
        <v>0</v>
      </c>
      <c r="Q871" s="3">
        <v>6142833</v>
      </c>
      <c r="R871" s="3">
        <v>0</v>
      </c>
      <c r="S871" s="3">
        <f t="shared" si="55"/>
        <v>6142833</v>
      </c>
      <c r="T871" s="9">
        <f t="shared" si="52"/>
        <v>92.105531763601576</v>
      </c>
      <c r="U871" s="9">
        <f t="shared" si="53"/>
        <v>33.672134664901357</v>
      </c>
      <c r="V871" s="3">
        <v>0</v>
      </c>
      <c r="W871" s="3">
        <v>0</v>
      </c>
      <c r="X871" s="3">
        <v>0</v>
      </c>
      <c r="Y871" s="3">
        <v>0</v>
      </c>
      <c r="Z871" s="3">
        <v>0</v>
      </c>
      <c r="AA871" s="3">
        <v>0</v>
      </c>
    </row>
    <row r="872" spans="1:27" ht="24" customHeight="1" x14ac:dyDescent="0.4">
      <c r="A872" s="2">
        <v>127590</v>
      </c>
      <c r="B872" s="4" t="s">
        <v>743</v>
      </c>
      <c r="C872" s="8" t="s">
        <v>376</v>
      </c>
      <c r="D872" s="8" t="s">
        <v>937</v>
      </c>
      <c r="E872" s="8" t="s">
        <v>1306</v>
      </c>
      <c r="F872" s="8" t="s">
        <v>750</v>
      </c>
      <c r="G872" s="8" t="s">
        <v>1307</v>
      </c>
      <c r="H872" s="8" t="s">
        <v>1181</v>
      </c>
      <c r="I872" s="8" t="s">
        <v>1181</v>
      </c>
      <c r="J872" s="8" t="s">
        <v>1181</v>
      </c>
      <c r="K872" s="3">
        <v>250000</v>
      </c>
      <c r="L872" s="3">
        <v>520000</v>
      </c>
      <c r="M872" s="9">
        <f t="shared" si="54"/>
        <v>51.923076923076927</v>
      </c>
      <c r="N872" s="3">
        <v>704000</v>
      </c>
      <c r="O872" s="3">
        <v>0</v>
      </c>
      <c r="P872" s="3">
        <v>0</v>
      </c>
      <c r="Q872" s="3">
        <v>704000</v>
      </c>
      <c r="R872" s="3">
        <v>0</v>
      </c>
      <c r="S872" s="3">
        <f t="shared" si="55"/>
        <v>704000</v>
      </c>
      <c r="T872" s="9">
        <f t="shared" si="52"/>
        <v>64.48863636363636</v>
      </c>
      <c r="U872" s="9">
        <f t="shared" si="53"/>
        <v>26.136363636363637</v>
      </c>
      <c r="V872" s="3">
        <v>0</v>
      </c>
      <c r="W872" s="3">
        <v>0</v>
      </c>
      <c r="X872" s="3">
        <v>0</v>
      </c>
      <c r="Y872" s="3">
        <v>0</v>
      </c>
      <c r="Z872" s="3">
        <v>0</v>
      </c>
      <c r="AA872" s="3">
        <v>0</v>
      </c>
    </row>
    <row r="873" spans="1:27" ht="24" customHeight="1" x14ac:dyDescent="0.4">
      <c r="A873" s="2">
        <v>127594</v>
      </c>
      <c r="B873" s="4" t="s">
        <v>744</v>
      </c>
      <c r="C873" s="8" t="s">
        <v>376</v>
      </c>
      <c r="D873" s="8" t="s">
        <v>937</v>
      </c>
      <c r="E873" s="8" t="s">
        <v>1306</v>
      </c>
      <c r="F873" s="8" t="s">
        <v>750</v>
      </c>
      <c r="G873" s="8" t="s">
        <v>1307</v>
      </c>
      <c r="H873" s="8" t="s">
        <v>1181</v>
      </c>
      <c r="I873" s="8" t="s">
        <v>1181</v>
      </c>
      <c r="J873" s="8" t="s">
        <v>1181</v>
      </c>
      <c r="K873" s="3">
        <v>410279</v>
      </c>
      <c r="L873" s="3">
        <v>1604370</v>
      </c>
      <c r="M873" s="9">
        <f t="shared" si="54"/>
        <v>74.427407642875394</v>
      </c>
      <c r="N873" s="3">
        <v>2094910</v>
      </c>
      <c r="O873" s="3">
        <v>0</v>
      </c>
      <c r="P873" s="3">
        <v>0</v>
      </c>
      <c r="Q873" s="3">
        <v>2094910</v>
      </c>
      <c r="R873" s="3">
        <v>0</v>
      </c>
      <c r="S873" s="3">
        <f t="shared" si="55"/>
        <v>2094910</v>
      </c>
      <c r="T873" s="9">
        <f t="shared" si="52"/>
        <v>80.415435507969306</v>
      </c>
      <c r="U873" s="9">
        <f t="shared" si="53"/>
        <v>23.415803065525488</v>
      </c>
      <c r="V873" s="3">
        <v>0</v>
      </c>
      <c r="W873" s="3">
        <v>0</v>
      </c>
      <c r="X873" s="3">
        <v>0</v>
      </c>
      <c r="Y873" s="3">
        <v>0</v>
      </c>
      <c r="Z873" s="3">
        <v>0</v>
      </c>
      <c r="AA873" s="3">
        <v>0</v>
      </c>
    </row>
    <row r="874" spans="1:27" ht="25.05" customHeight="1" x14ac:dyDescent="0.4">
      <c r="A874" s="2">
        <v>127599</v>
      </c>
      <c r="B874" s="4" t="s">
        <v>1349</v>
      </c>
      <c r="C874" s="8" t="s">
        <v>376</v>
      </c>
      <c r="D874" s="8" t="s">
        <v>937</v>
      </c>
      <c r="E874" s="8" t="s">
        <v>1306</v>
      </c>
      <c r="F874" s="8" t="s">
        <v>750</v>
      </c>
      <c r="G874" s="8" t="s">
        <v>753</v>
      </c>
      <c r="H874" s="8" t="s">
        <v>1181</v>
      </c>
      <c r="I874" s="8" t="s">
        <v>1181</v>
      </c>
      <c r="J874" s="8" t="s">
        <v>1181</v>
      </c>
      <c r="K874" s="3">
        <v>3000</v>
      </c>
      <c r="L874" s="3">
        <v>9400</v>
      </c>
      <c r="M874" s="9">
        <f t="shared" si="54"/>
        <v>68.085106382978722</v>
      </c>
      <c r="N874" s="3">
        <v>10000</v>
      </c>
      <c r="O874" s="3">
        <v>0</v>
      </c>
      <c r="P874" s="3">
        <v>0</v>
      </c>
      <c r="Q874" s="3">
        <v>10000</v>
      </c>
      <c r="R874" s="3">
        <v>0</v>
      </c>
      <c r="S874" s="3">
        <f t="shared" si="55"/>
        <v>10000</v>
      </c>
      <c r="T874" s="9">
        <f t="shared" si="52"/>
        <v>70</v>
      </c>
      <c r="U874" s="9">
        <f t="shared" si="53"/>
        <v>6</v>
      </c>
      <c r="V874" s="3">
        <v>0</v>
      </c>
      <c r="W874" s="3">
        <v>0</v>
      </c>
      <c r="X874" s="3">
        <v>0</v>
      </c>
      <c r="Y874" s="3">
        <v>0</v>
      </c>
      <c r="Z874" s="3">
        <v>0</v>
      </c>
      <c r="AA874" s="3">
        <v>0</v>
      </c>
    </row>
    <row r="875" spans="1:27" ht="22.05" customHeight="1" x14ac:dyDescent="0.4">
      <c r="A875" s="2">
        <v>127600</v>
      </c>
      <c r="B875" s="4" t="s">
        <v>383</v>
      </c>
      <c r="C875" s="8" t="s">
        <v>376</v>
      </c>
      <c r="D875" s="8" t="s">
        <v>937</v>
      </c>
      <c r="E875" s="8" t="s">
        <v>1306</v>
      </c>
      <c r="F875" s="8" t="s">
        <v>750</v>
      </c>
      <c r="G875" s="8" t="s">
        <v>1307</v>
      </c>
      <c r="H875" s="8" t="s">
        <v>1181</v>
      </c>
      <c r="I875" s="8" t="s">
        <v>1181</v>
      </c>
      <c r="J875" s="8" t="s">
        <v>1181</v>
      </c>
      <c r="K875" s="3">
        <v>242320</v>
      </c>
      <c r="L875" s="3">
        <v>582130</v>
      </c>
      <c r="M875" s="9">
        <f t="shared" si="54"/>
        <v>58.373559170631992</v>
      </c>
      <c r="N875" s="3">
        <v>450000</v>
      </c>
      <c r="O875" s="3">
        <v>0</v>
      </c>
      <c r="P875" s="3">
        <v>0</v>
      </c>
      <c r="Q875" s="3">
        <v>450000</v>
      </c>
      <c r="R875" s="3">
        <v>0</v>
      </c>
      <c r="S875" s="3">
        <f t="shared" si="55"/>
        <v>450000</v>
      </c>
      <c r="T875" s="9">
        <f t="shared" si="52"/>
        <v>46.151111111111106</v>
      </c>
      <c r="U875" s="9">
        <f t="shared" si="53"/>
        <v>-29.362222222222222</v>
      </c>
      <c r="V875" s="3">
        <v>21269746</v>
      </c>
      <c r="W875" s="3">
        <v>39749994</v>
      </c>
      <c r="X875" s="3">
        <v>46851673</v>
      </c>
      <c r="Y875" s="3">
        <v>1177017</v>
      </c>
      <c r="Z875" s="3">
        <v>0</v>
      </c>
      <c r="AA875" s="3">
        <v>48028690</v>
      </c>
    </row>
    <row r="876" spans="1:27" ht="23" customHeight="1" x14ac:dyDescent="0.4">
      <c r="A876" s="2">
        <v>127610</v>
      </c>
      <c r="B876" s="4" t="s">
        <v>384</v>
      </c>
      <c r="C876" s="8" t="s">
        <v>376</v>
      </c>
      <c r="D876" s="8" t="s">
        <v>937</v>
      </c>
      <c r="E876" s="8" t="s">
        <v>1306</v>
      </c>
      <c r="F876" s="8" t="s">
        <v>750</v>
      </c>
      <c r="G876" s="8" t="s">
        <v>1307</v>
      </c>
      <c r="H876" s="8" t="s">
        <v>1181</v>
      </c>
      <c r="I876" s="8" t="s">
        <v>1181</v>
      </c>
      <c r="J876" s="8" t="s">
        <v>1181</v>
      </c>
      <c r="K876" s="3">
        <v>1977081</v>
      </c>
      <c r="L876" s="3">
        <v>3175000</v>
      </c>
      <c r="M876" s="9">
        <f t="shared" si="54"/>
        <v>37.729732283464571</v>
      </c>
      <c r="N876" s="3">
        <v>4710000</v>
      </c>
      <c r="O876" s="3">
        <v>0</v>
      </c>
      <c r="P876" s="3">
        <v>0</v>
      </c>
      <c r="Q876" s="3">
        <v>4710000</v>
      </c>
      <c r="R876" s="3">
        <v>0</v>
      </c>
      <c r="S876" s="3">
        <f t="shared" si="55"/>
        <v>4710000</v>
      </c>
      <c r="T876" s="9">
        <f t="shared" si="52"/>
        <v>58.023757961783438</v>
      </c>
      <c r="U876" s="9">
        <f t="shared" si="53"/>
        <v>32.590233545647557</v>
      </c>
      <c r="V876" s="3">
        <v>0</v>
      </c>
      <c r="W876" s="3">
        <v>0</v>
      </c>
      <c r="X876" s="3">
        <v>0</v>
      </c>
      <c r="Y876" s="3">
        <v>0</v>
      </c>
      <c r="Z876" s="3">
        <v>0</v>
      </c>
      <c r="AA876" s="3">
        <v>0</v>
      </c>
    </row>
    <row r="877" spans="1:27" ht="24" customHeight="1" x14ac:dyDescent="0.4">
      <c r="A877" s="2">
        <v>127611</v>
      </c>
      <c r="B877" s="4" t="s">
        <v>745</v>
      </c>
      <c r="C877" s="8" t="s">
        <v>376</v>
      </c>
      <c r="D877" s="8" t="s">
        <v>937</v>
      </c>
      <c r="E877" s="8" t="s">
        <v>1306</v>
      </c>
      <c r="F877" s="8" t="s">
        <v>750</v>
      </c>
      <c r="G877" s="8" t="s">
        <v>1342</v>
      </c>
      <c r="H877" s="8" t="s">
        <v>1181</v>
      </c>
      <c r="I877" s="8" t="s">
        <v>1181</v>
      </c>
      <c r="J877" s="8" t="s">
        <v>1181</v>
      </c>
      <c r="K877" s="3">
        <v>2910550</v>
      </c>
      <c r="L877" s="3">
        <v>7521000</v>
      </c>
      <c r="M877" s="9">
        <f t="shared" si="54"/>
        <v>61.301023800026591</v>
      </c>
      <c r="N877" s="3">
        <v>9401250</v>
      </c>
      <c r="O877" s="3">
        <v>0</v>
      </c>
      <c r="P877" s="3">
        <v>0</v>
      </c>
      <c r="Q877" s="3">
        <v>9401250</v>
      </c>
      <c r="R877" s="3">
        <v>0</v>
      </c>
      <c r="S877" s="3">
        <f t="shared" si="55"/>
        <v>9401250</v>
      </c>
      <c r="T877" s="9">
        <f t="shared" si="52"/>
        <v>69.040819040021276</v>
      </c>
      <c r="U877" s="9">
        <f t="shared" si="53"/>
        <v>20</v>
      </c>
      <c r="V877" s="3">
        <v>0</v>
      </c>
      <c r="W877" s="3">
        <v>0</v>
      </c>
      <c r="X877" s="3">
        <v>0</v>
      </c>
      <c r="Y877" s="3">
        <v>0</v>
      </c>
      <c r="Z877" s="3">
        <v>0</v>
      </c>
      <c r="AA877" s="3">
        <v>0</v>
      </c>
    </row>
    <row r="878" spans="1:27" ht="23" customHeight="1" x14ac:dyDescent="0.4">
      <c r="A878" s="2">
        <v>127750</v>
      </c>
      <c r="B878" s="4" t="s">
        <v>385</v>
      </c>
      <c r="C878" s="8" t="s">
        <v>376</v>
      </c>
      <c r="D878" s="8" t="s">
        <v>937</v>
      </c>
      <c r="E878" s="8" t="s">
        <v>1271</v>
      </c>
      <c r="F878" s="8" t="s">
        <v>709</v>
      </c>
      <c r="G878" s="8" t="s">
        <v>739</v>
      </c>
      <c r="H878" s="8" t="s">
        <v>1181</v>
      </c>
      <c r="I878" s="8" t="s">
        <v>1181</v>
      </c>
      <c r="J878" s="8" t="s">
        <v>1181</v>
      </c>
      <c r="K878" s="3">
        <v>4409394</v>
      </c>
      <c r="L878" s="3">
        <v>5717500</v>
      </c>
      <c r="M878" s="9">
        <f t="shared" si="54"/>
        <v>22.878985570616528</v>
      </c>
      <c r="N878" s="3">
        <v>8010350</v>
      </c>
      <c r="O878" s="3">
        <v>0</v>
      </c>
      <c r="P878" s="3">
        <v>10450000</v>
      </c>
      <c r="Q878" s="3">
        <v>18460350</v>
      </c>
      <c r="R878" s="3">
        <v>0</v>
      </c>
      <c r="S878" s="3">
        <f t="shared" si="55"/>
        <v>18460350</v>
      </c>
      <c r="T878" s="9">
        <f t="shared" si="52"/>
        <v>76.114244854512521</v>
      </c>
      <c r="U878" s="9">
        <f t="shared" si="53"/>
        <v>69.02821452464336</v>
      </c>
      <c r="V878" s="3">
        <v>260982</v>
      </c>
      <c r="W878" s="3">
        <v>410000</v>
      </c>
      <c r="X878" s="3">
        <v>1000000</v>
      </c>
      <c r="Y878" s="3">
        <v>0</v>
      </c>
      <c r="Z878" s="3">
        <v>0</v>
      </c>
      <c r="AA878" s="3">
        <v>1000000</v>
      </c>
    </row>
    <row r="879" spans="1:27" ht="23" customHeight="1" x14ac:dyDescent="0.4">
      <c r="A879" s="2">
        <v>127760</v>
      </c>
      <c r="B879" s="4" t="s">
        <v>817</v>
      </c>
      <c r="C879" s="8" t="s">
        <v>655</v>
      </c>
      <c r="D879" s="8" t="s">
        <v>937</v>
      </c>
      <c r="E879" s="8" t="s">
        <v>1271</v>
      </c>
      <c r="F879" s="8" t="s">
        <v>709</v>
      </c>
      <c r="G879" s="8" t="s">
        <v>932</v>
      </c>
      <c r="H879" s="8" t="s">
        <v>1181</v>
      </c>
      <c r="I879" s="8" t="s">
        <v>1181</v>
      </c>
      <c r="J879" s="8" t="s">
        <v>1181</v>
      </c>
      <c r="K879" s="3">
        <v>7383435</v>
      </c>
      <c r="L879" s="3">
        <v>8055291</v>
      </c>
      <c r="M879" s="9">
        <f t="shared" si="54"/>
        <v>8.3405552946504358</v>
      </c>
      <c r="N879" s="3">
        <v>11936153</v>
      </c>
      <c r="O879" s="3">
        <v>41610</v>
      </c>
      <c r="P879" s="3">
        <v>950000</v>
      </c>
      <c r="Q879" s="3">
        <v>12927763</v>
      </c>
      <c r="R879" s="3">
        <v>0</v>
      </c>
      <c r="S879" s="3">
        <f t="shared" si="55"/>
        <v>12927763</v>
      </c>
      <c r="T879" s="9">
        <f t="shared" si="52"/>
        <v>42.886986712240933</v>
      </c>
      <c r="U879" s="9">
        <f t="shared" si="53"/>
        <v>37.689985498651232</v>
      </c>
      <c r="V879" s="3">
        <v>1104730</v>
      </c>
      <c r="W879" s="3">
        <v>1364000</v>
      </c>
      <c r="X879" s="3">
        <v>3856234</v>
      </c>
      <c r="Y879" s="3">
        <v>0</v>
      </c>
      <c r="Z879" s="3">
        <v>0</v>
      </c>
      <c r="AA879" s="3">
        <v>3856234</v>
      </c>
    </row>
    <row r="880" spans="1:27" ht="22.05" customHeight="1" x14ac:dyDescent="0.4">
      <c r="A880" s="2">
        <v>127800</v>
      </c>
      <c r="B880" s="4" t="s">
        <v>386</v>
      </c>
      <c r="C880" s="8" t="s">
        <v>376</v>
      </c>
      <c r="D880" s="8" t="s">
        <v>937</v>
      </c>
      <c r="E880" s="8" t="s">
        <v>1306</v>
      </c>
      <c r="F880" s="8" t="s">
        <v>750</v>
      </c>
      <c r="G880" s="8" t="s">
        <v>1307</v>
      </c>
      <c r="H880" s="8" t="s">
        <v>1181</v>
      </c>
      <c r="I880" s="8" t="s">
        <v>1181</v>
      </c>
      <c r="J880" s="8" t="s">
        <v>1181</v>
      </c>
      <c r="K880" s="3">
        <v>533692</v>
      </c>
      <c r="L880" s="3">
        <v>1415000</v>
      </c>
      <c r="M880" s="9">
        <f t="shared" si="54"/>
        <v>62.283250883392228</v>
      </c>
      <c r="N880" s="3">
        <v>1877250</v>
      </c>
      <c r="O880" s="3">
        <v>0</v>
      </c>
      <c r="P880" s="3">
        <v>550000</v>
      </c>
      <c r="Q880" s="3">
        <v>2427250</v>
      </c>
      <c r="R880" s="3">
        <v>0</v>
      </c>
      <c r="S880" s="3">
        <f t="shared" si="55"/>
        <v>2427250</v>
      </c>
      <c r="T880" s="9">
        <f t="shared" si="52"/>
        <v>78.012483262951903</v>
      </c>
      <c r="U880" s="9">
        <f t="shared" si="53"/>
        <v>41.703574003501906</v>
      </c>
      <c r="V880" s="3">
        <v>8500</v>
      </c>
      <c r="W880" s="3">
        <v>26300</v>
      </c>
      <c r="X880" s="3">
        <v>80000</v>
      </c>
      <c r="Y880" s="3">
        <v>0</v>
      </c>
      <c r="Z880" s="3">
        <v>0</v>
      </c>
      <c r="AA880" s="3">
        <v>80000</v>
      </c>
    </row>
    <row r="881" spans="1:27" ht="25.05" customHeight="1" x14ac:dyDescent="0.4">
      <c r="A881" s="2">
        <v>127850</v>
      </c>
      <c r="B881" s="4" t="s">
        <v>746</v>
      </c>
      <c r="C881" s="8" t="s">
        <v>376</v>
      </c>
      <c r="D881" s="8" t="s">
        <v>937</v>
      </c>
      <c r="E881" s="8" t="s">
        <v>689</v>
      </c>
      <c r="F881" s="8" t="s">
        <v>1323</v>
      </c>
      <c r="G881" s="8" t="s">
        <v>641</v>
      </c>
      <c r="H881" s="8" t="s">
        <v>1181</v>
      </c>
      <c r="I881" s="8" t="s">
        <v>1181</v>
      </c>
      <c r="J881" s="8" t="s">
        <v>1181</v>
      </c>
      <c r="K881" s="3">
        <v>80601</v>
      </c>
      <c r="L881" s="3">
        <v>87880</v>
      </c>
      <c r="M881" s="9">
        <f t="shared" si="54"/>
        <v>8.2828857532999542</v>
      </c>
      <c r="N881" s="3">
        <v>123000</v>
      </c>
      <c r="O881" s="3">
        <v>0</v>
      </c>
      <c r="P881" s="3">
        <v>1500</v>
      </c>
      <c r="Q881" s="3">
        <v>124500</v>
      </c>
      <c r="R881" s="3">
        <v>0</v>
      </c>
      <c r="S881" s="3">
        <f t="shared" si="55"/>
        <v>124500</v>
      </c>
      <c r="T881" s="9">
        <f t="shared" si="52"/>
        <v>35.260240963855424</v>
      </c>
      <c r="U881" s="9">
        <f t="shared" si="53"/>
        <v>29.413654618473895</v>
      </c>
      <c r="V881" s="3">
        <v>600</v>
      </c>
      <c r="W881" s="3">
        <v>850</v>
      </c>
      <c r="X881" s="3">
        <v>3000</v>
      </c>
      <c r="Y881" s="3">
        <v>0</v>
      </c>
      <c r="Z881" s="3">
        <v>0</v>
      </c>
      <c r="AA881" s="3">
        <v>3000</v>
      </c>
    </row>
    <row r="882" spans="1:27" ht="23" customHeight="1" x14ac:dyDescent="0.4">
      <c r="A882" s="2">
        <v>128000</v>
      </c>
      <c r="B882" s="4" t="s">
        <v>387</v>
      </c>
      <c r="C882" s="8" t="s">
        <v>376</v>
      </c>
      <c r="D882" s="8" t="s">
        <v>937</v>
      </c>
      <c r="E882" s="8" t="s">
        <v>1306</v>
      </c>
      <c r="F882" s="8" t="s">
        <v>750</v>
      </c>
      <c r="G882" s="8" t="s">
        <v>1267</v>
      </c>
      <c r="H882" s="8" t="s">
        <v>1181</v>
      </c>
      <c r="I882" s="8" t="s">
        <v>1181</v>
      </c>
      <c r="J882" s="8" t="s">
        <v>1181</v>
      </c>
      <c r="K882" s="3">
        <v>1595201</v>
      </c>
      <c r="L882" s="3">
        <v>2546468</v>
      </c>
      <c r="M882" s="9">
        <f t="shared" si="54"/>
        <v>37.356330415304647</v>
      </c>
      <c r="N882" s="3">
        <v>3006115</v>
      </c>
      <c r="O882" s="3">
        <v>0</v>
      </c>
      <c r="P882" s="3">
        <v>65000</v>
      </c>
      <c r="Q882" s="3">
        <v>3071115</v>
      </c>
      <c r="R882" s="3">
        <v>0</v>
      </c>
      <c r="S882" s="3">
        <f t="shared" si="55"/>
        <v>3071115</v>
      </c>
      <c r="T882" s="9">
        <f t="shared" si="52"/>
        <v>48.057920331866441</v>
      </c>
      <c r="U882" s="9">
        <f t="shared" si="53"/>
        <v>17.083274315680136</v>
      </c>
      <c r="V882" s="3">
        <v>7500</v>
      </c>
      <c r="W882" s="3">
        <v>17500</v>
      </c>
      <c r="X882" s="3">
        <v>21100</v>
      </c>
      <c r="Y882" s="3">
        <v>0</v>
      </c>
      <c r="Z882" s="3">
        <v>0</v>
      </c>
      <c r="AA882" s="3">
        <v>21100</v>
      </c>
    </row>
    <row r="883" spans="1:27" ht="22.05" customHeight="1" x14ac:dyDescent="0.4">
      <c r="A883" s="2">
        <v>128500</v>
      </c>
      <c r="B883" s="4" t="s">
        <v>388</v>
      </c>
      <c r="C883" s="8" t="s">
        <v>388</v>
      </c>
      <c r="D883" s="8" t="s">
        <v>937</v>
      </c>
      <c r="E883" s="8" t="s">
        <v>822</v>
      </c>
      <c r="F883" s="8" t="s">
        <v>750</v>
      </c>
      <c r="G883" s="8" t="s">
        <v>1276</v>
      </c>
      <c r="H883" s="8" t="s">
        <v>1181</v>
      </c>
      <c r="I883" s="8" t="s">
        <v>1181</v>
      </c>
      <c r="J883" s="8" t="s">
        <v>1181</v>
      </c>
      <c r="K883" s="3">
        <v>3836967</v>
      </c>
      <c r="L883" s="3">
        <v>7819245</v>
      </c>
      <c r="M883" s="9">
        <f t="shared" si="54"/>
        <v>50.929188176096282</v>
      </c>
      <c r="N883" s="3">
        <v>6644000</v>
      </c>
      <c r="O883" s="3">
        <v>4001524</v>
      </c>
      <c r="P883" s="3">
        <v>700000</v>
      </c>
      <c r="Q883" s="3">
        <v>11345524</v>
      </c>
      <c r="R883" s="3">
        <v>0</v>
      </c>
      <c r="S883" s="3">
        <f t="shared" si="55"/>
        <v>11345524</v>
      </c>
      <c r="T883" s="9">
        <f t="shared" si="52"/>
        <v>66.180786361211702</v>
      </c>
      <c r="U883" s="9">
        <f t="shared" si="53"/>
        <v>31.08079450539261</v>
      </c>
      <c r="V883" s="3">
        <v>1009307</v>
      </c>
      <c r="W883" s="3">
        <v>2609840</v>
      </c>
      <c r="X883" s="3">
        <v>3216700</v>
      </c>
      <c r="Y883" s="3">
        <v>249353</v>
      </c>
      <c r="Z883" s="3">
        <v>0</v>
      </c>
      <c r="AA883" s="3">
        <v>3466053</v>
      </c>
    </row>
    <row r="884" spans="1:27" ht="23.25" customHeight="1" x14ac:dyDescent="0.4">
      <c r="A884" s="2">
        <v>128502</v>
      </c>
      <c r="B884" s="4" t="s">
        <v>389</v>
      </c>
      <c r="C884" s="8" t="s">
        <v>388</v>
      </c>
      <c r="D884" s="8" t="s">
        <v>937</v>
      </c>
      <c r="E884" s="8" t="s">
        <v>822</v>
      </c>
      <c r="F884" s="8" t="s">
        <v>750</v>
      </c>
      <c r="G884" s="8" t="s">
        <v>1276</v>
      </c>
      <c r="H884" s="8" t="s">
        <v>1181</v>
      </c>
      <c r="I884" s="8" t="s">
        <v>1181</v>
      </c>
      <c r="J884" s="8" t="s">
        <v>1181</v>
      </c>
      <c r="K884" s="3">
        <v>602722</v>
      </c>
      <c r="L884" s="3">
        <v>1204000</v>
      </c>
      <c r="M884" s="9">
        <f t="shared" si="54"/>
        <v>49.94003322259136</v>
      </c>
      <c r="N884" s="3">
        <v>1490000</v>
      </c>
      <c r="O884" s="3">
        <v>144000</v>
      </c>
      <c r="P884" s="3">
        <v>0</v>
      </c>
      <c r="Q884" s="3">
        <v>1634000</v>
      </c>
      <c r="R884" s="3">
        <v>0</v>
      </c>
      <c r="S884" s="3">
        <f t="shared" si="55"/>
        <v>1634000</v>
      </c>
      <c r="T884" s="9">
        <f t="shared" si="52"/>
        <v>63.113708690330469</v>
      </c>
      <c r="U884" s="9">
        <f t="shared" si="53"/>
        <v>26.315789473684209</v>
      </c>
      <c r="V884" s="3">
        <v>5600</v>
      </c>
      <c r="W884" s="3">
        <v>21000</v>
      </c>
      <c r="X884" s="3">
        <v>35000</v>
      </c>
      <c r="Y884" s="3">
        <v>0</v>
      </c>
      <c r="Z884" s="3">
        <v>0</v>
      </c>
      <c r="AA884" s="3">
        <v>35000</v>
      </c>
    </row>
    <row r="885" spans="1:27" ht="23" customHeight="1" x14ac:dyDescent="0.4">
      <c r="A885" s="2">
        <v>128507</v>
      </c>
      <c r="B885" s="4" t="s">
        <v>390</v>
      </c>
      <c r="C885" s="8" t="s">
        <v>388</v>
      </c>
      <c r="D885" s="8" t="s">
        <v>937</v>
      </c>
      <c r="E885" s="8" t="s">
        <v>822</v>
      </c>
      <c r="F885" s="8" t="s">
        <v>750</v>
      </c>
      <c r="G885" s="8" t="s">
        <v>1276</v>
      </c>
      <c r="H885" s="8" t="s">
        <v>1181</v>
      </c>
      <c r="I885" s="8" t="s">
        <v>1181</v>
      </c>
      <c r="J885" s="8" t="s">
        <v>1181</v>
      </c>
      <c r="K885" s="3">
        <v>246548</v>
      </c>
      <c r="L885" s="3">
        <v>516000</v>
      </c>
      <c r="M885" s="9">
        <f t="shared" si="54"/>
        <v>52.219379844961246</v>
      </c>
      <c r="N885" s="3">
        <v>580000</v>
      </c>
      <c r="O885" s="3">
        <v>120000</v>
      </c>
      <c r="P885" s="3">
        <v>0</v>
      </c>
      <c r="Q885" s="3">
        <v>700000</v>
      </c>
      <c r="R885" s="3">
        <v>0</v>
      </c>
      <c r="S885" s="3">
        <f t="shared" si="55"/>
        <v>700000</v>
      </c>
      <c r="T885" s="9">
        <f t="shared" si="52"/>
        <v>64.778857142857134</v>
      </c>
      <c r="U885" s="9">
        <f t="shared" si="53"/>
        <v>26.285714285714285</v>
      </c>
      <c r="V885" s="3">
        <v>870</v>
      </c>
      <c r="W885" s="3">
        <v>1000</v>
      </c>
      <c r="X885" s="3">
        <v>10000</v>
      </c>
      <c r="Y885" s="3">
        <v>0</v>
      </c>
      <c r="Z885" s="3">
        <v>0</v>
      </c>
      <c r="AA885" s="3">
        <v>10000</v>
      </c>
    </row>
    <row r="886" spans="1:27" ht="22.05" customHeight="1" x14ac:dyDescent="0.4">
      <c r="A886" s="2">
        <v>129000</v>
      </c>
      <c r="B886" s="4" t="s">
        <v>391</v>
      </c>
      <c r="C886" s="8" t="s">
        <v>686</v>
      </c>
      <c r="D886" s="8" t="s">
        <v>937</v>
      </c>
      <c r="E886" s="8" t="s">
        <v>818</v>
      </c>
      <c r="F886" s="8" t="s">
        <v>750</v>
      </c>
      <c r="G886" s="8" t="s">
        <v>738</v>
      </c>
      <c r="H886" s="8" t="s">
        <v>1181</v>
      </c>
      <c r="I886" s="8" t="s">
        <v>1181</v>
      </c>
      <c r="J886" s="8" t="s">
        <v>1181</v>
      </c>
      <c r="K886" s="3">
        <v>10395657</v>
      </c>
      <c r="L886" s="3">
        <v>10475686</v>
      </c>
      <c r="M886" s="9">
        <f t="shared" si="54"/>
        <v>0.76394996948171223</v>
      </c>
      <c r="N886" s="3">
        <v>5728635</v>
      </c>
      <c r="O886" s="3">
        <v>7111966</v>
      </c>
      <c r="P886" s="3">
        <v>19820000</v>
      </c>
      <c r="Q886" s="3">
        <v>32660601</v>
      </c>
      <c r="R886" s="3">
        <v>0</v>
      </c>
      <c r="S886" s="3">
        <f t="shared" si="55"/>
        <v>32660601</v>
      </c>
      <c r="T886" s="9">
        <f t="shared" si="52"/>
        <v>68.17065001345199</v>
      </c>
      <c r="U886" s="9">
        <f t="shared" si="53"/>
        <v>67.925617780272944</v>
      </c>
      <c r="V886" s="3">
        <v>689369</v>
      </c>
      <c r="W886" s="3">
        <v>1718385</v>
      </c>
      <c r="X886" s="3">
        <v>1645000</v>
      </c>
      <c r="Y886" s="3">
        <v>449961</v>
      </c>
      <c r="Z886" s="3">
        <v>0</v>
      </c>
      <c r="AA886" s="3">
        <v>2094961</v>
      </c>
    </row>
    <row r="887" spans="1:27" ht="29.65" customHeight="1" x14ac:dyDescent="0.4">
      <c r="A887" s="2">
        <v>129001</v>
      </c>
      <c r="B887" s="4" t="s">
        <v>819</v>
      </c>
      <c r="C887" s="8" t="s">
        <v>686</v>
      </c>
      <c r="D887" s="8" t="s">
        <v>937</v>
      </c>
      <c r="E887" s="8" t="s">
        <v>1303</v>
      </c>
      <c r="F887" s="8" t="s">
        <v>750</v>
      </c>
      <c r="G887" s="8" t="s">
        <v>738</v>
      </c>
      <c r="H887" s="8" t="s">
        <v>1181</v>
      </c>
      <c r="I887" s="8" t="s">
        <v>1181</v>
      </c>
      <c r="J887" s="8" t="s">
        <v>1181</v>
      </c>
      <c r="K887" s="3">
        <v>6470000</v>
      </c>
      <c r="L887" s="3">
        <v>9120000</v>
      </c>
      <c r="M887" s="9">
        <f t="shared" si="54"/>
        <v>29.057017543859647</v>
      </c>
      <c r="N887" s="3">
        <v>20000000</v>
      </c>
      <c r="O887" s="3">
        <v>0</v>
      </c>
      <c r="P887" s="3">
        <v>0</v>
      </c>
      <c r="Q887" s="3">
        <v>20000000</v>
      </c>
      <c r="R887" s="3">
        <v>0</v>
      </c>
      <c r="S887" s="3">
        <f t="shared" si="55"/>
        <v>20000000</v>
      </c>
      <c r="T887" s="9">
        <f t="shared" si="52"/>
        <v>67.650000000000006</v>
      </c>
      <c r="U887" s="9">
        <f t="shared" si="53"/>
        <v>54.400000000000006</v>
      </c>
      <c r="V887" s="3">
        <v>0</v>
      </c>
      <c r="W887" s="3">
        <v>0</v>
      </c>
      <c r="X887" s="3">
        <v>0</v>
      </c>
      <c r="Y887" s="3">
        <v>0</v>
      </c>
      <c r="Z887" s="3">
        <v>0</v>
      </c>
      <c r="AA887" s="3">
        <v>0</v>
      </c>
    </row>
    <row r="888" spans="1:27" ht="25.05" customHeight="1" x14ac:dyDescent="0.4">
      <c r="A888" s="2">
        <v>129025</v>
      </c>
      <c r="B888" s="4" t="s">
        <v>802</v>
      </c>
      <c r="C888" s="8" t="s">
        <v>686</v>
      </c>
      <c r="D888" s="8" t="s">
        <v>937</v>
      </c>
      <c r="E888" s="8" t="s">
        <v>1303</v>
      </c>
      <c r="F888" s="8" t="s">
        <v>750</v>
      </c>
      <c r="G888" s="8" t="s">
        <v>1343</v>
      </c>
      <c r="H888" s="8" t="s">
        <v>1181</v>
      </c>
      <c r="I888" s="8" t="s">
        <v>1181</v>
      </c>
      <c r="J888" s="8" t="s">
        <v>1181</v>
      </c>
      <c r="K888" s="3">
        <v>303559</v>
      </c>
      <c r="L888" s="3">
        <v>1150000</v>
      </c>
      <c r="M888" s="9">
        <f t="shared" si="54"/>
        <v>73.603565217391306</v>
      </c>
      <c r="N888" s="3">
        <v>2000000</v>
      </c>
      <c r="O888" s="3">
        <v>0</v>
      </c>
      <c r="P888" s="3">
        <v>1800000</v>
      </c>
      <c r="Q888" s="3">
        <v>3800000</v>
      </c>
      <c r="R888" s="3">
        <v>0</v>
      </c>
      <c r="S888" s="3">
        <f t="shared" si="55"/>
        <v>3800000</v>
      </c>
      <c r="T888" s="9">
        <f t="shared" si="52"/>
        <v>92.01160526315789</v>
      </c>
      <c r="U888" s="9">
        <f t="shared" si="53"/>
        <v>69.73684210526315</v>
      </c>
      <c r="V888" s="3">
        <v>630</v>
      </c>
      <c r="W888" s="3">
        <v>1800</v>
      </c>
      <c r="X888" s="3">
        <v>50000</v>
      </c>
      <c r="Y888" s="3">
        <v>0</v>
      </c>
      <c r="Z888" s="3">
        <v>0</v>
      </c>
      <c r="AA888" s="3">
        <v>50000</v>
      </c>
    </row>
    <row r="889" spans="1:27" ht="22.05" customHeight="1" x14ac:dyDescent="0.4">
      <c r="A889" s="2">
        <v>129050</v>
      </c>
      <c r="B889" s="4" t="s">
        <v>820</v>
      </c>
      <c r="C889" s="8" t="s">
        <v>686</v>
      </c>
      <c r="D889" s="8" t="s">
        <v>937</v>
      </c>
      <c r="E889" s="8" t="s">
        <v>1341</v>
      </c>
      <c r="F889" s="8" t="s">
        <v>750</v>
      </c>
      <c r="G889" s="8" t="s">
        <v>1327</v>
      </c>
      <c r="H889" s="8" t="s">
        <v>1181</v>
      </c>
      <c r="I889" s="8" t="s">
        <v>1181</v>
      </c>
      <c r="J889" s="8" t="s">
        <v>1181</v>
      </c>
      <c r="K889" s="3">
        <v>154750</v>
      </c>
      <c r="L889" s="3">
        <v>0</v>
      </c>
      <c r="M889" s="9">
        <v>-100</v>
      </c>
      <c r="N889" s="3">
        <v>0</v>
      </c>
      <c r="O889" s="3">
        <v>1160000</v>
      </c>
      <c r="P889" s="3">
        <v>0</v>
      </c>
      <c r="Q889" s="3">
        <v>1160000</v>
      </c>
      <c r="R889" s="3">
        <v>260000</v>
      </c>
      <c r="S889" s="3">
        <f t="shared" si="55"/>
        <v>1420000</v>
      </c>
      <c r="T889" s="9">
        <f t="shared" si="52"/>
        <v>89.102112676056336</v>
      </c>
      <c r="U889" s="9">
        <f t="shared" si="53"/>
        <v>100</v>
      </c>
      <c r="V889" s="3">
        <v>0</v>
      </c>
      <c r="W889" s="3">
        <v>0</v>
      </c>
      <c r="X889" s="3">
        <v>0</v>
      </c>
      <c r="Y889" s="3">
        <v>0</v>
      </c>
      <c r="Z889" s="3">
        <v>0</v>
      </c>
      <c r="AA889" s="3">
        <v>0</v>
      </c>
    </row>
    <row r="890" spans="1:27" ht="23" customHeight="1" x14ac:dyDescent="0.4">
      <c r="A890" s="2">
        <v>129060</v>
      </c>
      <c r="B890" s="4" t="s">
        <v>392</v>
      </c>
      <c r="C890" s="8" t="s">
        <v>686</v>
      </c>
      <c r="D890" s="8" t="s">
        <v>937</v>
      </c>
      <c r="E890" s="8" t="s">
        <v>1326</v>
      </c>
      <c r="F890" s="8" t="s">
        <v>750</v>
      </c>
      <c r="G890" s="8" t="s">
        <v>738</v>
      </c>
      <c r="H890" s="8" t="s">
        <v>1181</v>
      </c>
      <c r="I890" s="8" t="s">
        <v>1180</v>
      </c>
      <c r="J890" s="8" t="s">
        <v>1181</v>
      </c>
      <c r="K890" s="3">
        <v>2008889</v>
      </c>
      <c r="L890" s="3">
        <v>2524452</v>
      </c>
      <c r="M890" s="9">
        <f t="shared" si="54"/>
        <v>20.422768981149176</v>
      </c>
      <c r="N890" s="3">
        <v>3142812</v>
      </c>
      <c r="O890" s="3">
        <v>257190</v>
      </c>
      <c r="P890" s="3">
        <v>0</v>
      </c>
      <c r="Q890" s="3">
        <v>3400002</v>
      </c>
      <c r="R890" s="3">
        <v>0</v>
      </c>
      <c r="S890" s="3">
        <f t="shared" si="55"/>
        <v>3400002</v>
      </c>
      <c r="T890" s="9">
        <f t="shared" si="52"/>
        <v>40.915064167609309</v>
      </c>
      <c r="U890" s="9">
        <f t="shared" si="53"/>
        <v>25.751455440320331</v>
      </c>
      <c r="V890" s="3">
        <v>212884</v>
      </c>
      <c r="W890" s="3">
        <v>555590</v>
      </c>
      <c r="X890" s="3">
        <v>550000</v>
      </c>
      <c r="Y890" s="3">
        <v>84000</v>
      </c>
      <c r="Z890" s="3">
        <v>0</v>
      </c>
      <c r="AA890" s="3">
        <v>634000</v>
      </c>
    </row>
    <row r="891" spans="1:27" ht="23" customHeight="1" x14ac:dyDescent="0.4">
      <c r="A891" s="2">
        <v>129084</v>
      </c>
      <c r="B891" s="4" t="s">
        <v>393</v>
      </c>
      <c r="C891" s="8" t="s">
        <v>686</v>
      </c>
      <c r="D891" s="8" t="s">
        <v>937</v>
      </c>
      <c r="E891" s="8" t="s">
        <v>1326</v>
      </c>
      <c r="F891" s="8" t="s">
        <v>750</v>
      </c>
      <c r="G891" s="8" t="s">
        <v>738</v>
      </c>
      <c r="H891" s="8" t="s">
        <v>1181</v>
      </c>
      <c r="I891" s="8" t="s">
        <v>1180</v>
      </c>
      <c r="J891" s="8" t="s">
        <v>1181</v>
      </c>
      <c r="K891" s="3">
        <v>2879573</v>
      </c>
      <c r="L891" s="3">
        <v>3326150</v>
      </c>
      <c r="M891" s="9">
        <f t="shared" si="54"/>
        <v>13.426243554860726</v>
      </c>
      <c r="N891" s="3">
        <v>5237500</v>
      </c>
      <c r="O891" s="3">
        <v>0</v>
      </c>
      <c r="P891" s="3">
        <v>0</v>
      </c>
      <c r="Q891" s="3">
        <v>5237500</v>
      </c>
      <c r="R891" s="3">
        <v>0</v>
      </c>
      <c r="S891" s="3">
        <f t="shared" si="55"/>
        <v>5237500</v>
      </c>
      <c r="T891" s="9">
        <f t="shared" si="52"/>
        <v>45.020085918854413</v>
      </c>
      <c r="U891" s="9">
        <f t="shared" si="53"/>
        <v>36.493556085918854</v>
      </c>
      <c r="V891" s="3">
        <v>48000</v>
      </c>
      <c r="W891" s="3">
        <v>100000</v>
      </c>
      <c r="X891" s="3">
        <v>110000</v>
      </c>
      <c r="Y891" s="3">
        <v>0</v>
      </c>
      <c r="Z891" s="3">
        <v>0</v>
      </c>
      <c r="AA891" s="3">
        <v>110000</v>
      </c>
    </row>
    <row r="892" spans="1:27" ht="24" customHeight="1" x14ac:dyDescent="0.4">
      <c r="A892" s="2">
        <v>129097</v>
      </c>
      <c r="B892" s="4" t="s">
        <v>821</v>
      </c>
      <c r="C892" s="8" t="s">
        <v>686</v>
      </c>
      <c r="D892" s="8" t="s">
        <v>937</v>
      </c>
      <c r="E892" s="8" t="s">
        <v>818</v>
      </c>
      <c r="F892" s="8" t="s">
        <v>750</v>
      </c>
      <c r="G892" s="8" t="s">
        <v>1276</v>
      </c>
      <c r="H892" s="8" t="s">
        <v>1181</v>
      </c>
      <c r="I892" s="8" t="s">
        <v>1181</v>
      </c>
      <c r="J892" s="8" t="s">
        <v>1181</v>
      </c>
      <c r="K892" s="3">
        <v>0</v>
      </c>
      <c r="L892" s="3">
        <v>0</v>
      </c>
      <c r="M892" s="9">
        <v>0</v>
      </c>
      <c r="N892" s="3">
        <v>0</v>
      </c>
      <c r="O892" s="3">
        <v>0</v>
      </c>
      <c r="P892" s="3">
        <v>0</v>
      </c>
      <c r="Q892" s="3">
        <v>0</v>
      </c>
      <c r="R892" s="3">
        <v>0</v>
      </c>
      <c r="S892" s="3">
        <f t="shared" si="55"/>
        <v>0</v>
      </c>
      <c r="T892" s="9">
        <v>0</v>
      </c>
      <c r="U892" s="9">
        <v>0</v>
      </c>
      <c r="V892" s="3">
        <v>1740</v>
      </c>
      <c r="W892" s="3">
        <v>2000</v>
      </c>
      <c r="X892" s="3">
        <v>2400</v>
      </c>
      <c r="Y892" s="3">
        <v>0</v>
      </c>
      <c r="Z892" s="3">
        <v>0</v>
      </c>
      <c r="AA892" s="3">
        <v>2400</v>
      </c>
    </row>
    <row r="893" spans="1:27" ht="24" customHeight="1" x14ac:dyDescent="0.4">
      <c r="A893" s="2">
        <v>129099</v>
      </c>
      <c r="B893" s="4" t="s">
        <v>1311</v>
      </c>
      <c r="C893" s="8" t="s">
        <v>686</v>
      </c>
      <c r="D893" s="8" t="s">
        <v>937</v>
      </c>
      <c r="E893" s="8" t="s">
        <v>818</v>
      </c>
      <c r="F893" s="8" t="s">
        <v>750</v>
      </c>
      <c r="G893" s="8" t="s">
        <v>738</v>
      </c>
      <c r="H893" s="8" t="s">
        <v>1181</v>
      </c>
      <c r="I893" s="8" t="s">
        <v>1181</v>
      </c>
      <c r="J893" s="8" t="s">
        <v>1181</v>
      </c>
      <c r="K893" s="3">
        <v>0</v>
      </c>
      <c r="L893" s="3">
        <v>0</v>
      </c>
      <c r="M893" s="9">
        <v>0</v>
      </c>
      <c r="N893" s="3">
        <v>0</v>
      </c>
      <c r="O893" s="3">
        <v>0</v>
      </c>
      <c r="P893" s="3">
        <v>17100000</v>
      </c>
      <c r="Q893" s="3">
        <v>17100000</v>
      </c>
      <c r="R893" s="3">
        <v>0</v>
      </c>
      <c r="S893" s="3">
        <f t="shared" si="55"/>
        <v>17100000</v>
      </c>
      <c r="T893" s="9">
        <f>((S893-K893)/S893)*100</f>
        <v>100</v>
      </c>
      <c r="U893" s="9">
        <f>((S893-L893)/S893)*100</f>
        <v>100</v>
      </c>
      <c r="V893" s="3">
        <v>0</v>
      </c>
      <c r="W893" s="3">
        <v>0</v>
      </c>
      <c r="X893" s="3">
        <v>0</v>
      </c>
      <c r="Y893" s="3">
        <v>0</v>
      </c>
      <c r="Z893" s="3">
        <v>0</v>
      </c>
      <c r="AA893" s="3">
        <v>0</v>
      </c>
    </row>
    <row r="894" spans="1:27" ht="26.25" customHeight="1" x14ac:dyDescent="0.4">
      <c r="A894" s="2">
        <v>129100</v>
      </c>
      <c r="B894" s="4" t="s">
        <v>823</v>
      </c>
      <c r="C894" s="8" t="s">
        <v>686</v>
      </c>
      <c r="D894" s="8" t="s">
        <v>937</v>
      </c>
      <c r="E894" s="8" t="s">
        <v>1341</v>
      </c>
      <c r="F894" s="8" t="s">
        <v>750</v>
      </c>
      <c r="G894" s="8" t="s">
        <v>1327</v>
      </c>
      <c r="H894" s="8" t="s">
        <v>1181</v>
      </c>
      <c r="I894" s="8" t="s">
        <v>1181</v>
      </c>
      <c r="J894" s="8" t="s">
        <v>1181</v>
      </c>
      <c r="K894" s="3">
        <v>794692</v>
      </c>
      <c r="L894" s="3">
        <v>981000</v>
      </c>
      <c r="M894" s="9">
        <f t="shared" si="54"/>
        <v>18.991641182466871</v>
      </c>
      <c r="N894" s="3">
        <v>1226250</v>
      </c>
      <c r="O894" s="3">
        <v>0</v>
      </c>
      <c r="P894" s="3">
        <v>0</v>
      </c>
      <c r="Q894" s="3">
        <v>1226250</v>
      </c>
      <c r="R894" s="3">
        <v>0</v>
      </c>
      <c r="S894" s="3">
        <f t="shared" si="55"/>
        <v>1226250</v>
      </c>
      <c r="T894" s="9">
        <f>((S894-K894)/S894)*100</f>
        <v>35.193312945973496</v>
      </c>
      <c r="U894" s="9">
        <f>((S894-L894)/S894)*100</f>
        <v>20</v>
      </c>
      <c r="V894" s="3">
        <v>0</v>
      </c>
      <c r="W894" s="3">
        <v>0</v>
      </c>
      <c r="X894" s="3">
        <v>0</v>
      </c>
      <c r="Y894" s="3">
        <v>0</v>
      </c>
      <c r="Z894" s="3">
        <v>0</v>
      </c>
      <c r="AA894" s="3">
        <v>0</v>
      </c>
    </row>
    <row r="895" spans="1:27" ht="24" customHeight="1" x14ac:dyDescent="0.4">
      <c r="A895" s="2">
        <v>129105</v>
      </c>
      <c r="B895" s="4" t="s">
        <v>803</v>
      </c>
      <c r="C895" s="8" t="s">
        <v>686</v>
      </c>
      <c r="D895" s="8" t="s">
        <v>937</v>
      </c>
      <c r="E895" s="8" t="s">
        <v>818</v>
      </c>
      <c r="F895" s="8" t="s">
        <v>750</v>
      </c>
      <c r="G895" s="8" t="s">
        <v>738</v>
      </c>
      <c r="H895" s="8" t="s">
        <v>1181</v>
      </c>
      <c r="I895" s="8" t="s">
        <v>1181</v>
      </c>
      <c r="J895" s="8" t="s">
        <v>1181</v>
      </c>
      <c r="K895" s="3">
        <v>1624548</v>
      </c>
      <c r="L895" s="3">
        <v>2175451</v>
      </c>
      <c r="M895" s="9">
        <f t="shared" si="54"/>
        <v>25.32362254999078</v>
      </c>
      <c r="N895" s="3">
        <v>3045631</v>
      </c>
      <c r="O895" s="3">
        <v>0</v>
      </c>
      <c r="P895" s="3">
        <v>0</v>
      </c>
      <c r="Q895" s="3">
        <v>3045631</v>
      </c>
      <c r="R895" s="3">
        <v>0</v>
      </c>
      <c r="S895" s="3">
        <f t="shared" si="55"/>
        <v>3045631</v>
      </c>
      <c r="T895" s="9">
        <f>((S895-K895)/S895)*100</f>
        <v>46.659723387370299</v>
      </c>
      <c r="U895" s="9">
        <f>((S895-L895)/S895)*100</f>
        <v>28.571419190309005</v>
      </c>
      <c r="V895" s="3">
        <v>0</v>
      </c>
      <c r="W895" s="3">
        <v>0</v>
      </c>
      <c r="X895" s="3">
        <v>0</v>
      </c>
      <c r="Y895" s="3">
        <v>0</v>
      </c>
      <c r="Z895" s="3">
        <v>0</v>
      </c>
      <c r="AA895" s="3">
        <v>0</v>
      </c>
    </row>
    <row r="896" spans="1:27" ht="25.05" customHeight="1" x14ac:dyDescent="0.4">
      <c r="A896" s="2">
        <v>129106</v>
      </c>
      <c r="B896" s="4" t="s">
        <v>824</v>
      </c>
      <c r="C896" s="8" t="s">
        <v>686</v>
      </c>
      <c r="D896" s="8" t="s">
        <v>937</v>
      </c>
      <c r="E896" s="8" t="s">
        <v>689</v>
      </c>
      <c r="F896" s="8" t="s">
        <v>1323</v>
      </c>
      <c r="G896" s="8" t="s">
        <v>738</v>
      </c>
      <c r="H896" s="8" t="s">
        <v>1181</v>
      </c>
      <c r="I896" s="8" t="s">
        <v>1181</v>
      </c>
      <c r="J896" s="8" t="s">
        <v>1181</v>
      </c>
      <c r="K896" s="3">
        <v>911877</v>
      </c>
      <c r="L896" s="3">
        <v>1341306</v>
      </c>
      <c r="M896" s="9">
        <f t="shared" si="54"/>
        <v>32.015736901199276</v>
      </c>
      <c r="N896" s="3">
        <v>1526297</v>
      </c>
      <c r="O896" s="3">
        <v>33120</v>
      </c>
      <c r="P896" s="3">
        <v>0</v>
      </c>
      <c r="Q896" s="3">
        <v>1559417</v>
      </c>
      <c r="R896" s="3">
        <v>0</v>
      </c>
      <c r="S896" s="3">
        <f t="shared" si="55"/>
        <v>1559417</v>
      </c>
      <c r="T896" s="9">
        <f>((S896-K896)/S896)*100</f>
        <v>41.524492807247839</v>
      </c>
      <c r="U896" s="9">
        <f>((S896-L896)/S896)*100</f>
        <v>13.986701440345975</v>
      </c>
      <c r="V896" s="3">
        <v>0</v>
      </c>
      <c r="W896" s="3">
        <v>99750</v>
      </c>
      <c r="X896" s="3">
        <v>0</v>
      </c>
      <c r="Y896" s="3">
        <v>99820</v>
      </c>
      <c r="Z896" s="3">
        <v>0</v>
      </c>
      <c r="AA896" s="3">
        <v>99820</v>
      </c>
    </row>
    <row r="897" spans="1:27" ht="24" customHeight="1" x14ac:dyDescent="0.4">
      <c r="A897" s="2">
        <v>129107</v>
      </c>
      <c r="B897" s="4" t="s">
        <v>804</v>
      </c>
      <c r="C897" s="8" t="s">
        <v>686</v>
      </c>
      <c r="D897" s="8" t="s">
        <v>937</v>
      </c>
      <c r="E897" s="8" t="s">
        <v>818</v>
      </c>
      <c r="F897" s="8" t="s">
        <v>750</v>
      </c>
      <c r="G897" s="8" t="s">
        <v>738</v>
      </c>
      <c r="H897" s="8" t="s">
        <v>1181</v>
      </c>
      <c r="I897" s="8" t="s">
        <v>1181</v>
      </c>
      <c r="J897" s="8" t="s">
        <v>1181</v>
      </c>
      <c r="K897" s="3">
        <v>0</v>
      </c>
      <c r="L897" s="3">
        <v>0</v>
      </c>
      <c r="M897" s="9">
        <v>0</v>
      </c>
      <c r="N897" s="3">
        <v>0</v>
      </c>
      <c r="O897" s="3">
        <v>0</v>
      </c>
      <c r="P897" s="3">
        <v>0</v>
      </c>
      <c r="Q897" s="3">
        <v>0</v>
      </c>
      <c r="R897" s="3">
        <v>0</v>
      </c>
      <c r="S897" s="3">
        <f t="shared" si="55"/>
        <v>0</v>
      </c>
      <c r="T897" s="9">
        <v>0</v>
      </c>
      <c r="U897" s="9">
        <v>0</v>
      </c>
      <c r="V897" s="3">
        <v>1500</v>
      </c>
      <c r="W897" s="3">
        <v>4200</v>
      </c>
      <c r="X897" s="3">
        <v>5000</v>
      </c>
      <c r="Y897" s="3">
        <v>0</v>
      </c>
      <c r="Z897" s="3">
        <v>0</v>
      </c>
      <c r="AA897" s="3">
        <v>5000</v>
      </c>
    </row>
    <row r="898" spans="1:27" ht="25.05" customHeight="1" x14ac:dyDescent="0.4">
      <c r="A898" s="2">
        <v>129108</v>
      </c>
      <c r="B898" s="4" t="s">
        <v>805</v>
      </c>
      <c r="C898" s="8" t="s">
        <v>686</v>
      </c>
      <c r="D898" s="8" t="s">
        <v>937</v>
      </c>
      <c r="E898" s="8" t="s">
        <v>818</v>
      </c>
      <c r="F898" s="8" t="s">
        <v>1321</v>
      </c>
      <c r="G898" s="8" t="s">
        <v>1322</v>
      </c>
      <c r="H898" s="8" t="s">
        <v>1181</v>
      </c>
      <c r="I898" s="8" t="s">
        <v>1181</v>
      </c>
      <c r="J898" s="8" t="s">
        <v>1181</v>
      </c>
      <c r="K898" s="3">
        <v>0</v>
      </c>
      <c r="L898" s="3">
        <v>10000</v>
      </c>
      <c r="M898" s="9">
        <f t="shared" si="54"/>
        <v>100</v>
      </c>
      <c r="N898" s="3">
        <v>12500</v>
      </c>
      <c r="O898" s="3">
        <v>0</v>
      </c>
      <c r="P898" s="3">
        <v>0</v>
      </c>
      <c r="Q898" s="3">
        <v>12500</v>
      </c>
      <c r="R898" s="3">
        <v>0</v>
      </c>
      <c r="S898" s="3">
        <f t="shared" si="55"/>
        <v>12500</v>
      </c>
      <c r="T898" s="9">
        <f t="shared" ref="T898:T926" si="56">((S898-K898)/S898)*100</f>
        <v>100</v>
      </c>
      <c r="U898" s="9">
        <f t="shared" ref="U898:U926" si="57">((S898-L898)/S898)*100</f>
        <v>20</v>
      </c>
      <c r="V898" s="3">
        <v>0</v>
      </c>
      <c r="W898" s="3">
        <v>0</v>
      </c>
      <c r="X898" s="3">
        <v>0</v>
      </c>
      <c r="Y898" s="3">
        <v>0</v>
      </c>
      <c r="Z898" s="3">
        <v>0</v>
      </c>
      <c r="AA898" s="3">
        <v>0</v>
      </c>
    </row>
    <row r="899" spans="1:27" ht="22.8" customHeight="1" x14ac:dyDescent="0.4">
      <c r="A899" s="2">
        <v>129120</v>
      </c>
      <c r="B899" s="4" t="s">
        <v>394</v>
      </c>
      <c r="C899" s="8" t="s">
        <v>686</v>
      </c>
      <c r="D899" s="8" t="s">
        <v>937</v>
      </c>
      <c r="E899" s="8" t="s">
        <v>689</v>
      </c>
      <c r="F899" s="8" t="s">
        <v>1323</v>
      </c>
      <c r="G899" s="8" t="s">
        <v>738</v>
      </c>
      <c r="H899" s="8" t="s">
        <v>1181</v>
      </c>
      <c r="I899" s="8" t="s">
        <v>1181</v>
      </c>
      <c r="J899" s="8" t="s">
        <v>1181</v>
      </c>
      <c r="K899" s="3">
        <v>224799</v>
      </c>
      <c r="L899" s="3">
        <v>430000</v>
      </c>
      <c r="M899" s="9">
        <f t="shared" ref="M899:M961" si="58">((L899-K899)/L899)*100</f>
        <v>47.721162790697676</v>
      </c>
      <c r="N899" s="3">
        <v>500000</v>
      </c>
      <c r="O899" s="3">
        <v>0</v>
      </c>
      <c r="P899" s="3">
        <v>100000</v>
      </c>
      <c r="Q899" s="3">
        <v>600000</v>
      </c>
      <c r="R899" s="3">
        <v>0</v>
      </c>
      <c r="S899" s="3">
        <f t="shared" ref="S899:S962" si="59">Q899+R899</f>
        <v>600000</v>
      </c>
      <c r="T899" s="9">
        <f t="shared" si="56"/>
        <v>62.533499999999997</v>
      </c>
      <c r="U899" s="9">
        <f t="shared" si="57"/>
        <v>28.333333333333332</v>
      </c>
      <c r="V899" s="3">
        <v>0</v>
      </c>
      <c r="W899" s="3">
        <v>0</v>
      </c>
      <c r="X899" s="3">
        <v>0</v>
      </c>
      <c r="Y899" s="3">
        <v>0</v>
      </c>
      <c r="Z899" s="3">
        <v>0</v>
      </c>
      <c r="AA899" s="3">
        <v>0</v>
      </c>
    </row>
    <row r="900" spans="1:27" ht="24" customHeight="1" x14ac:dyDescent="0.4">
      <c r="A900" s="2">
        <v>129126</v>
      </c>
      <c r="B900" s="4" t="s">
        <v>806</v>
      </c>
      <c r="C900" s="8" t="s">
        <v>686</v>
      </c>
      <c r="D900" s="8" t="s">
        <v>937</v>
      </c>
      <c r="E900" s="8" t="s">
        <v>689</v>
      </c>
      <c r="F900" s="8" t="s">
        <v>1323</v>
      </c>
      <c r="G900" s="8" t="s">
        <v>738</v>
      </c>
      <c r="H900" s="8" t="s">
        <v>1181</v>
      </c>
      <c r="I900" s="8" t="s">
        <v>1181</v>
      </c>
      <c r="J900" s="8" t="s">
        <v>1181</v>
      </c>
      <c r="K900" s="3">
        <v>183099</v>
      </c>
      <c r="L900" s="3">
        <v>320000</v>
      </c>
      <c r="M900" s="9">
        <f t="shared" si="58"/>
        <v>42.7815625</v>
      </c>
      <c r="N900" s="3">
        <v>400000</v>
      </c>
      <c r="O900" s="3">
        <v>0</v>
      </c>
      <c r="P900" s="3">
        <v>40000</v>
      </c>
      <c r="Q900" s="3">
        <v>440000</v>
      </c>
      <c r="R900" s="3">
        <v>0</v>
      </c>
      <c r="S900" s="3">
        <f t="shared" si="59"/>
        <v>440000</v>
      </c>
      <c r="T900" s="9">
        <f t="shared" si="56"/>
        <v>58.386590909090906</v>
      </c>
      <c r="U900" s="9">
        <f t="shared" si="57"/>
        <v>27.27272727272727</v>
      </c>
      <c r="V900" s="3">
        <v>0</v>
      </c>
      <c r="W900" s="3">
        <v>0</v>
      </c>
      <c r="X900" s="3">
        <v>0</v>
      </c>
      <c r="Y900" s="3">
        <v>0</v>
      </c>
      <c r="Z900" s="3">
        <v>0</v>
      </c>
      <c r="AA900" s="3">
        <v>0</v>
      </c>
    </row>
    <row r="901" spans="1:27" ht="23" customHeight="1" x14ac:dyDescent="0.4">
      <c r="A901" s="2">
        <v>129127</v>
      </c>
      <c r="B901" s="4" t="s">
        <v>395</v>
      </c>
      <c r="C901" s="8" t="s">
        <v>686</v>
      </c>
      <c r="D901" s="8" t="s">
        <v>937</v>
      </c>
      <c r="E901" s="8" t="s">
        <v>818</v>
      </c>
      <c r="F901" s="8" t="s">
        <v>709</v>
      </c>
      <c r="G901" s="8" t="s">
        <v>738</v>
      </c>
      <c r="H901" s="8" t="s">
        <v>1181</v>
      </c>
      <c r="I901" s="8" t="s">
        <v>1181</v>
      </c>
      <c r="J901" s="8" t="s">
        <v>1181</v>
      </c>
      <c r="K901" s="3">
        <v>82151</v>
      </c>
      <c r="L901" s="3">
        <v>130000</v>
      </c>
      <c r="M901" s="9">
        <f t="shared" si="58"/>
        <v>36.806923076923077</v>
      </c>
      <c r="N901" s="3">
        <v>162500</v>
      </c>
      <c r="O901" s="3">
        <v>0</v>
      </c>
      <c r="P901" s="3">
        <v>80000</v>
      </c>
      <c r="Q901" s="3">
        <v>242500</v>
      </c>
      <c r="R901" s="3">
        <v>0</v>
      </c>
      <c r="S901" s="3">
        <f t="shared" si="59"/>
        <v>242500</v>
      </c>
      <c r="T901" s="9">
        <f t="shared" si="56"/>
        <v>66.123298969072167</v>
      </c>
      <c r="U901" s="9">
        <f t="shared" si="57"/>
        <v>46.391752577319586</v>
      </c>
      <c r="V901" s="3">
        <v>3000</v>
      </c>
      <c r="W901" s="3">
        <v>9000</v>
      </c>
      <c r="X901" s="3">
        <v>15000</v>
      </c>
      <c r="Y901" s="3">
        <v>0</v>
      </c>
      <c r="Z901" s="3">
        <v>0</v>
      </c>
      <c r="AA901" s="3">
        <v>15000</v>
      </c>
    </row>
    <row r="902" spans="1:27" ht="25.05" customHeight="1" x14ac:dyDescent="0.4">
      <c r="A902" s="2">
        <v>129128</v>
      </c>
      <c r="B902" s="4" t="s">
        <v>1312</v>
      </c>
      <c r="C902" s="8" t="s">
        <v>686</v>
      </c>
      <c r="D902" s="8" t="s">
        <v>937</v>
      </c>
      <c r="E902" s="8" t="s">
        <v>689</v>
      </c>
      <c r="F902" s="8" t="s">
        <v>1323</v>
      </c>
      <c r="G902" s="8" t="s">
        <v>738</v>
      </c>
      <c r="H902" s="8" t="s">
        <v>1181</v>
      </c>
      <c r="I902" s="8" t="s">
        <v>1181</v>
      </c>
      <c r="J902" s="8" t="s">
        <v>1181</v>
      </c>
      <c r="K902" s="3">
        <v>48075</v>
      </c>
      <c r="L902" s="3">
        <v>109000</v>
      </c>
      <c r="M902" s="9">
        <f t="shared" si="58"/>
        <v>55.894495412844037</v>
      </c>
      <c r="N902" s="3">
        <v>136250</v>
      </c>
      <c r="O902" s="3">
        <v>0</v>
      </c>
      <c r="P902" s="3">
        <v>0</v>
      </c>
      <c r="Q902" s="3">
        <v>136250</v>
      </c>
      <c r="R902" s="3">
        <v>0</v>
      </c>
      <c r="S902" s="3">
        <f t="shared" si="59"/>
        <v>136250</v>
      </c>
      <c r="T902" s="9">
        <f t="shared" si="56"/>
        <v>64.715596330275233</v>
      </c>
      <c r="U902" s="9">
        <f t="shared" si="57"/>
        <v>20</v>
      </c>
      <c r="V902" s="3">
        <v>0</v>
      </c>
      <c r="W902" s="3">
        <v>0</v>
      </c>
      <c r="X902" s="3">
        <v>0</v>
      </c>
      <c r="Y902" s="3">
        <v>0</v>
      </c>
      <c r="Z902" s="3">
        <v>0</v>
      </c>
      <c r="AA902" s="3">
        <v>0</v>
      </c>
    </row>
    <row r="903" spans="1:27" ht="35" customHeight="1" x14ac:dyDescent="0.4">
      <c r="A903" s="2">
        <v>129130</v>
      </c>
      <c r="B903" s="4" t="s">
        <v>825</v>
      </c>
      <c r="C903" s="8" t="s">
        <v>686</v>
      </c>
      <c r="D903" s="8" t="s">
        <v>937</v>
      </c>
      <c r="E903" s="8" t="s">
        <v>818</v>
      </c>
      <c r="F903" s="8" t="s">
        <v>750</v>
      </c>
      <c r="G903" s="8" t="s">
        <v>738</v>
      </c>
      <c r="H903" s="8" t="s">
        <v>1181</v>
      </c>
      <c r="I903" s="8" t="s">
        <v>1181</v>
      </c>
      <c r="J903" s="8" t="s">
        <v>1181</v>
      </c>
      <c r="K903" s="3">
        <v>0</v>
      </c>
      <c r="L903" s="3">
        <v>0</v>
      </c>
      <c r="M903" s="9">
        <v>0</v>
      </c>
      <c r="N903" s="3">
        <v>0</v>
      </c>
      <c r="O903" s="3">
        <v>0</v>
      </c>
      <c r="P903" s="3">
        <v>49500000</v>
      </c>
      <c r="Q903" s="3">
        <v>49500000</v>
      </c>
      <c r="R903" s="3">
        <v>0</v>
      </c>
      <c r="S903" s="3">
        <f t="shared" si="59"/>
        <v>49500000</v>
      </c>
      <c r="T903" s="9">
        <f t="shared" si="56"/>
        <v>100</v>
      </c>
      <c r="U903" s="9">
        <f t="shared" si="57"/>
        <v>100</v>
      </c>
      <c r="V903" s="3">
        <v>0</v>
      </c>
      <c r="W903" s="3">
        <v>0</v>
      </c>
      <c r="X903" s="3">
        <v>0</v>
      </c>
      <c r="Y903" s="3">
        <v>0</v>
      </c>
      <c r="Z903" s="3">
        <v>2500000</v>
      </c>
      <c r="AA903" s="3">
        <v>2500000</v>
      </c>
    </row>
    <row r="904" spans="1:27" ht="23" customHeight="1" x14ac:dyDescent="0.4">
      <c r="A904" s="2">
        <v>129131</v>
      </c>
      <c r="B904" s="4" t="s">
        <v>807</v>
      </c>
      <c r="C904" s="8" t="s">
        <v>686</v>
      </c>
      <c r="D904" s="8" t="s">
        <v>937</v>
      </c>
      <c r="E904" s="8" t="s">
        <v>689</v>
      </c>
      <c r="F904" s="8" t="s">
        <v>1323</v>
      </c>
      <c r="G904" s="8" t="s">
        <v>738</v>
      </c>
      <c r="H904" s="8" t="s">
        <v>1181</v>
      </c>
      <c r="I904" s="8" t="s">
        <v>1181</v>
      </c>
      <c r="J904" s="8" t="s">
        <v>1181</v>
      </c>
      <c r="K904" s="3">
        <v>5110</v>
      </c>
      <c r="L904" s="3">
        <v>11000</v>
      </c>
      <c r="M904" s="9">
        <f t="shared" si="58"/>
        <v>53.54545454545454</v>
      </c>
      <c r="N904" s="3">
        <v>12000</v>
      </c>
      <c r="O904" s="3">
        <v>0</v>
      </c>
      <c r="P904" s="3">
        <v>0</v>
      </c>
      <c r="Q904" s="3">
        <v>12000</v>
      </c>
      <c r="R904" s="3">
        <v>0</v>
      </c>
      <c r="S904" s="3">
        <f t="shared" si="59"/>
        <v>12000</v>
      </c>
      <c r="T904" s="9">
        <f t="shared" si="56"/>
        <v>57.416666666666671</v>
      </c>
      <c r="U904" s="9">
        <f t="shared" si="57"/>
        <v>8.3333333333333321</v>
      </c>
      <c r="V904" s="3">
        <v>0</v>
      </c>
      <c r="W904" s="3">
        <v>0</v>
      </c>
      <c r="X904" s="3">
        <v>0</v>
      </c>
      <c r="Y904" s="3">
        <v>0</v>
      </c>
      <c r="Z904" s="3">
        <v>0</v>
      </c>
      <c r="AA904" s="3">
        <v>0</v>
      </c>
    </row>
    <row r="905" spans="1:27" ht="24" customHeight="1" x14ac:dyDescent="0.4">
      <c r="A905" s="2">
        <v>129203</v>
      </c>
      <c r="B905" s="4" t="s">
        <v>826</v>
      </c>
      <c r="C905" s="8" t="s">
        <v>686</v>
      </c>
      <c r="D905" s="8" t="s">
        <v>937</v>
      </c>
      <c r="E905" s="8" t="s">
        <v>818</v>
      </c>
      <c r="F905" s="8" t="s">
        <v>750</v>
      </c>
      <c r="G905" s="8" t="s">
        <v>738</v>
      </c>
      <c r="H905" s="8" t="s">
        <v>1181</v>
      </c>
      <c r="I905" s="8" t="s">
        <v>1181</v>
      </c>
      <c r="J905" s="8" t="s">
        <v>1181</v>
      </c>
      <c r="K905" s="3">
        <v>5704191</v>
      </c>
      <c r="L905" s="3">
        <v>0</v>
      </c>
      <c r="M905" s="9">
        <v>-100</v>
      </c>
      <c r="N905" s="3">
        <v>0</v>
      </c>
      <c r="O905" s="3">
        <v>0</v>
      </c>
      <c r="P905" s="3">
        <v>0</v>
      </c>
      <c r="Q905" s="3">
        <v>0</v>
      </c>
      <c r="R905" s="3">
        <v>13500000</v>
      </c>
      <c r="S905" s="3">
        <f t="shared" si="59"/>
        <v>13500000</v>
      </c>
      <c r="T905" s="9">
        <f t="shared" si="56"/>
        <v>57.746733333333331</v>
      </c>
      <c r="U905" s="9">
        <f t="shared" si="57"/>
        <v>100</v>
      </c>
      <c r="V905" s="3">
        <v>0</v>
      </c>
      <c r="W905" s="3">
        <v>0</v>
      </c>
      <c r="X905" s="3">
        <v>0</v>
      </c>
      <c r="Y905" s="3">
        <v>0</v>
      </c>
      <c r="Z905" s="3">
        <v>0</v>
      </c>
      <c r="AA905" s="3">
        <v>0</v>
      </c>
    </row>
    <row r="906" spans="1:27" ht="23" customHeight="1" x14ac:dyDescent="0.4">
      <c r="A906" s="2">
        <v>129400</v>
      </c>
      <c r="B906" s="4" t="s">
        <v>396</v>
      </c>
      <c r="C906" s="8" t="s">
        <v>686</v>
      </c>
      <c r="D906" s="8" t="s">
        <v>937</v>
      </c>
      <c r="E906" s="8" t="s">
        <v>818</v>
      </c>
      <c r="F906" s="8" t="s">
        <v>750</v>
      </c>
      <c r="G906" s="8" t="s">
        <v>738</v>
      </c>
      <c r="H906" s="8" t="s">
        <v>1181</v>
      </c>
      <c r="I906" s="8" t="s">
        <v>1180</v>
      </c>
      <c r="J906" s="8" t="s">
        <v>1181</v>
      </c>
      <c r="K906" s="3">
        <v>390648</v>
      </c>
      <c r="L906" s="3">
        <v>455298</v>
      </c>
      <c r="M906" s="9">
        <f t="shared" si="58"/>
        <v>14.19949132216702</v>
      </c>
      <c r="N906" s="3">
        <v>569122</v>
      </c>
      <c r="O906" s="3">
        <v>0</v>
      </c>
      <c r="P906" s="3">
        <v>3000000</v>
      </c>
      <c r="Q906" s="3">
        <v>3569122</v>
      </c>
      <c r="R906" s="3">
        <v>0</v>
      </c>
      <c r="S906" s="3">
        <f t="shared" si="59"/>
        <v>3569122</v>
      </c>
      <c r="T906" s="9">
        <f t="shared" si="56"/>
        <v>89.054787143728902</v>
      </c>
      <c r="U906" s="9">
        <f t="shared" si="57"/>
        <v>87.243417288621686</v>
      </c>
      <c r="V906" s="3">
        <v>12000</v>
      </c>
      <c r="W906" s="3">
        <v>20000</v>
      </c>
      <c r="X906" s="3">
        <v>70000</v>
      </c>
      <c r="Y906" s="3">
        <v>0</v>
      </c>
      <c r="Z906" s="3">
        <v>1000000</v>
      </c>
      <c r="AA906" s="3">
        <v>1070000</v>
      </c>
    </row>
    <row r="907" spans="1:27" ht="23" customHeight="1" x14ac:dyDescent="0.4">
      <c r="A907" s="2">
        <v>129401</v>
      </c>
      <c r="B907" s="4" t="s">
        <v>827</v>
      </c>
      <c r="C907" s="8" t="s">
        <v>686</v>
      </c>
      <c r="D907" s="8" t="s">
        <v>937</v>
      </c>
      <c r="E907" s="8" t="s">
        <v>818</v>
      </c>
      <c r="F907" s="8" t="s">
        <v>750</v>
      </c>
      <c r="G907" s="8" t="s">
        <v>738</v>
      </c>
      <c r="H907" s="8" t="s">
        <v>1181</v>
      </c>
      <c r="I907" s="8" t="s">
        <v>1181</v>
      </c>
      <c r="J907" s="8" t="s">
        <v>1181</v>
      </c>
      <c r="K907" s="3">
        <v>48902</v>
      </c>
      <c r="L907" s="3">
        <v>73000</v>
      </c>
      <c r="M907" s="9">
        <f t="shared" si="58"/>
        <v>33.010958904109586</v>
      </c>
      <c r="N907" s="3">
        <v>91250</v>
      </c>
      <c r="O907" s="3">
        <v>0</v>
      </c>
      <c r="P907" s="3">
        <v>50000</v>
      </c>
      <c r="Q907" s="3">
        <v>141250</v>
      </c>
      <c r="R907" s="3">
        <v>0</v>
      </c>
      <c r="S907" s="3">
        <f t="shared" si="59"/>
        <v>141250</v>
      </c>
      <c r="T907" s="9">
        <f t="shared" si="56"/>
        <v>65.379115044247797</v>
      </c>
      <c r="U907" s="9">
        <f t="shared" si="57"/>
        <v>48.318584070796462</v>
      </c>
      <c r="V907" s="3">
        <v>3000</v>
      </c>
      <c r="W907" s="3">
        <v>3900</v>
      </c>
      <c r="X907" s="3">
        <v>10000</v>
      </c>
      <c r="Y907" s="3">
        <v>0</v>
      </c>
      <c r="Z907" s="3">
        <v>0</v>
      </c>
      <c r="AA907" s="3">
        <v>10000</v>
      </c>
    </row>
    <row r="908" spans="1:27" ht="22.05" customHeight="1" x14ac:dyDescent="0.4">
      <c r="A908" s="2">
        <v>129451</v>
      </c>
      <c r="B908" s="4" t="s">
        <v>808</v>
      </c>
      <c r="C908" s="8" t="s">
        <v>686</v>
      </c>
      <c r="D908" s="8" t="s">
        <v>937</v>
      </c>
      <c r="E908" s="8" t="s">
        <v>818</v>
      </c>
      <c r="F908" s="8" t="s">
        <v>750</v>
      </c>
      <c r="G908" s="8" t="s">
        <v>1267</v>
      </c>
      <c r="H908" s="8" t="s">
        <v>1181</v>
      </c>
      <c r="I908" s="8" t="s">
        <v>1181</v>
      </c>
      <c r="J908" s="8" t="s">
        <v>1181</v>
      </c>
      <c r="K908" s="3">
        <v>724772</v>
      </c>
      <c r="L908" s="3">
        <v>1885000</v>
      </c>
      <c r="M908" s="9">
        <f t="shared" si="58"/>
        <v>61.550557029177725</v>
      </c>
      <c r="N908" s="3">
        <v>2356250</v>
      </c>
      <c r="O908" s="3">
        <v>0</v>
      </c>
      <c r="P908" s="3">
        <v>0</v>
      </c>
      <c r="Q908" s="3">
        <v>2356250</v>
      </c>
      <c r="R908" s="3">
        <v>0</v>
      </c>
      <c r="S908" s="3">
        <f t="shared" si="59"/>
        <v>2356250</v>
      </c>
      <c r="T908" s="9">
        <f t="shared" si="56"/>
        <v>69.240445623342168</v>
      </c>
      <c r="U908" s="9">
        <f t="shared" si="57"/>
        <v>20</v>
      </c>
      <c r="V908" s="3">
        <v>0</v>
      </c>
      <c r="W908" s="3">
        <v>0</v>
      </c>
      <c r="X908" s="3">
        <v>0</v>
      </c>
      <c r="Y908" s="3">
        <v>0</v>
      </c>
      <c r="Z908" s="3">
        <v>0</v>
      </c>
      <c r="AA908" s="3">
        <v>0</v>
      </c>
    </row>
    <row r="909" spans="1:27" ht="23" customHeight="1" x14ac:dyDescent="0.4">
      <c r="A909" s="2">
        <v>129453</v>
      </c>
      <c r="B909" s="4" t="s">
        <v>397</v>
      </c>
      <c r="C909" s="8" t="s">
        <v>686</v>
      </c>
      <c r="D909" s="8" t="s">
        <v>937</v>
      </c>
      <c r="E909" s="8" t="s">
        <v>1341</v>
      </c>
      <c r="F909" s="8" t="s">
        <v>750</v>
      </c>
      <c r="G909" s="8" t="s">
        <v>1327</v>
      </c>
      <c r="H909" s="8" t="s">
        <v>1181</v>
      </c>
      <c r="I909" s="8" t="s">
        <v>1181</v>
      </c>
      <c r="J909" s="8" t="s">
        <v>1181</v>
      </c>
      <c r="K909" s="3">
        <v>5509870</v>
      </c>
      <c r="L909" s="3">
        <v>0</v>
      </c>
      <c r="M909" s="9">
        <v>-100</v>
      </c>
      <c r="N909" s="3">
        <v>0</v>
      </c>
      <c r="O909" s="3">
        <v>0</v>
      </c>
      <c r="P909" s="3">
        <v>0</v>
      </c>
      <c r="Q909" s="3">
        <v>0</v>
      </c>
      <c r="R909" s="3">
        <v>16850000</v>
      </c>
      <c r="S909" s="3">
        <f t="shared" si="59"/>
        <v>16850000</v>
      </c>
      <c r="T909" s="9">
        <f t="shared" si="56"/>
        <v>67.300474777448073</v>
      </c>
      <c r="U909" s="9">
        <f t="shared" si="57"/>
        <v>100</v>
      </c>
      <c r="V909" s="3">
        <v>0</v>
      </c>
      <c r="W909" s="3">
        <v>0</v>
      </c>
      <c r="X909" s="3">
        <v>0</v>
      </c>
      <c r="Y909" s="3">
        <v>0</v>
      </c>
      <c r="Z909" s="3">
        <v>0</v>
      </c>
      <c r="AA909" s="3">
        <v>0</v>
      </c>
    </row>
    <row r="910" spans="1:27" ht="36" customHeight="1" x14ac:dyDescent="0.4">
      <c r="A910" s="2">
        <v>129454</v>
      </c>
      <c r="B910" s="4" t="s">
        <v>1316</v>
      </c>
      <c r="C910" s="8" t="s">
        <v>686</v>
      </c>
      <c r="D910" s="8" t="s">
        <v>937</v>
      </c>
      <c r="E910" s="8" t="s">
        <v>1341</v>
      </c>
      <c r="F910" s="8" t="s">
        <v>750</v>
      </c>
      <c r="G910" s="8" t="s">
        <v>1327</v>
      </c>
      <c r="H910" s="8" t="s">
        <v>1181</v>
      </c>
      <c r="I910" s="8" t="s">
        <v>1181</v>
      </c>
      <c r="J910" s="8" t="s">
        <v>1181</v>
      </c>
      <c r="K910" s="3">
        <v>1071375</v>
      </c>
      <c r="L910" s="3">
        <v>0</v>
      </c>
      <c r="M910" s="9">
        <v>-100</v>
      </c>
      <c r="N910" s="3">
        <v>0</v>
      </c>
      <c r="O910" s="3">
        <v>0</v>
      </c>
      <c r="P910" s="3">
        <v>0</v>
      </c>
      <c r="Q910" s="3">
        <v>0</v>
      </c>
      <c r="R910" s="3">
        <v>2300000</v>
      </c>
      <c r="S910" s="3">
        <f t="shared" si="59"/>
        <v>2300000</v>
      </c>
      <c r="T910" s="9">
        <f t="shared" si="56"/>
        <v>53.418478260869563</v>
      </c>
      <c r="U910" s="9">
        <f t="shared" si="57"/>
        <v>100</v>
      </c>
      <c r="V910" s="3">
        <v>0</v>
      </c>
      <c r="W910" s="3">
        <v>0</v>
      </c>
      <c r="X910" s="3">
        <v>0</v>
      </c>
      <c r="Y910" s="3">
        <v>0</v>
      </c>
      <c r="Z910" s="3">
        <v>0</v>
      </c>
      <c r="AA910" s="3">
        <v>0</v>
      </c>
    </row>
    <row r="911" spans="1:27" ht="22.05" customHeight="1" x14ac:dyDescent="0.4">
      <c r="A911" s="2">
        <v>129459</v>
      </c>
      <c r="B911" s="4" t="s">
        <v>398</v>
      </c>
      <c r="C911" s="8" t="s">
        <v>686</v>
      </c>
      <c r="D911" s="8" t="s">
        <v>937</v>
      </c>
      <c r="E911" s="8" t="s">
        <v>1326</v>
      </c>
      <c r="F911" s="8" t="s">
        <v>750</v>
      </c>
      <c r="G911" s="8" t="s">
        <v>1267</v>
      </c>
      <c r="H911" s="8" t="s">
        <v>1181</v>
      </c>
      <c r="I911" s="8" t="s">
        <v>1181</v>
      </c>
      <c r="J911" s="8" t="s">
        <v>1181</v>
      </c>
      <c r="K911" s="3">
        <v>1199250</v>
      </c>
      <c r="L911" s="3">
        <v>0</v>
      </c>
      <c r="M911" s="9">
        <v>-100</v>
      </c>
      <c r="N911" s="3">
        <v>0</v>
      </c>
      <c r="O911" s="3">
        <v>0</v>
      </c>
      <c r="P911" s="3">
        <v>0</v>
      </c>
      <c r="Q911" s="3">
        <v>0</v>
      </c>
      <c r="R911" s="3">
        <v>2500000</v>
      </c>
      <c r="S911" s="3">
        <f t="shared" si="59"/>
        <v>2500000</v>
      </c>
      <c r="T911" s="9">
        <f t="shared" si="56"/>
        <v>52.03</v>
      </c>
      <c r="U911" s="9">
        <f t="shared" si="57"/>
        <v>100</v>
      </c>
      <c r="V911" s="3">
        <v>0</v>
      </c>
      <c r="W911" s="3">
        <v>0</v>
      </c>
      <c r="X911" s="3">
        <v>0</v>
      </c>
      <c r="Y911" s="3">
        <v>0</v>
      </c>
      <c r="Z911" s="3">
        <v>0</v>
      </c>
      <c r="AA911" s="3">
        <v>0</v>
      </c>
    </row>
    <row r="912" spans="1:27" ht="23" customHeight="1" x14ac:dyDescent="0.4">
      <c r="A912" s="2">
        <v>129500</v>
      </c>
      <c r="B912" s="4" t="s">
        <v>399</v>
      </c>
      <c r="C912" s="8" t="s">
        <v>686</v>
      </c>
      <c r="D912" s="8" t="s">
        <v>937</v>
      </c>
      <c r="E912" s="8" t="s">
        <v>818</v>
      </c>
      <c r="F912" s="8" t="s">
        <v>750</v>
      </c>
      <c r="G912" s="8" t="s">
        <v>738</v>
      </c>
      <c r="H912" s="8" t="s">
        <v>1181</v>
      </c>
      <c r="I912" s="8" t="s">
        <v>1181</v>
      </c>
      <c r="J912" s="8" t="s">
        <v>1181</v>
      </c>
      <c r="K912" s="3">
        <v>1585200</v>
      </c>
      <c r="L912" s="3">
        <v>1691699</v>
      </c>
      <c r="M912" s="9">
        <f t="shared" si="58"/>
        <v>6.2953870635378992</v>
      </c>
      <c r="N912" s="3">
        <v>500000</v>
      </c>
      <c r="O912" s="3">
        <v>0</v>
      </c>
      <c r="P912" s="3">
        <v>0</v>
      </c>
      <c r="Q912" s="3">
        <v>500000</v>
      </c>
      <c r="R912" s="3">
        <v>0</v>
      </c>
      <c r="S912" s="3">
        <f t="shared" si="59"/>
        <v>500000</v>
      </c>
      <c r="T912" s="9">
        <f t="shared" si="56"/>
        <v>-217.04</v>
      </c>
      <c r="U912" s="9">
        <f t="shared" si="57"/>
        <v>-238.33980000000003</v>
      </c>
      <c r="V912" s="3">
        <v>130700</v>
      </c>
      <c r="W912" s="3">
        <v>175001</v>
      </c>
      <c r="X912" s="3">
        <v>201000</v>
      </c>
      <c r="Y912" s="3">
        <v>0</v>
      </c>
      <c r="Z912" s="3">
        <v>0</v>
      </c>
      <c r="AA912" s="3">
        <v>201000</v>
      </c>
    </row>
    <row r="913" spans="1:27" ht="23" customHeight="1" x14ac:dyDescent="0.4">
      <c r="A913" s="2">
        <v>129502</v>
      </c>
      <c r="B913" s="4" t="s">
        <v>400</v>
      </c>
      <c r="C913" s="8" t="s">
        <v>686</v>
      </c>
      <c r="D913" s="8" t="s">
        <v>937</v>
      </c>
      <c r="E913" s="8" t="s">
        <v>689</v>
      </c>
      <c r="F913" s="8" t="s">
        <v>1323</v>
      </c>
      <c r="G913" s="8" t="s">
        <v>738</v>
      </c>
      <c r="H913" s="8" t="s">
        <v>1181</v>
      </c>
      <c r="I913" s="8" t="s">
        <v>1181</v>
      </c>
      <c r="J913" s="8" t="s">
        <v>1181</v>
      </c>
      <c r="K913" s="3">
        <v>98331</v>
      </c>
      <c r="L913" s="3">
        <v>137400</v>
      </c>
      <c r="M913" s="9">
        <f t="shared" si="58"/>
        <v>28.434497816593883</v>
      </c>
      <c r="N913" s="3">
        <v>171750</v>
      </c>
      <c r="O913" s="3">
        <v>0</v>
      </c>
      <c r="P913" s="3">
        <v>35000</v>
      </c>
      <c r="Q913" s="3">
        <v>206750</v>
      </c>
      <c r="R913" s="3">
        <v>0</v>
      </c>
      <c r="S913" s="3">
        <f t="shared" si="59"/>
        <v>206750</v>
      </c>
      <c r="T913" s="9">
        <f t="shared" si="56"/>
        <v>52.439661426844019</v>
      </c>
      <c r="U913" s="9">
        <f t="shared" si="57"/>
        <v>33.542926239419593</v>
      </c>
      <c r="V913" s="3">
        <v>0</v>
      </c>
      <c r="W913" s="3">
        <v>5000</v>
      </c>
      <c r="X913" s="3">
        <v>6000</v>
      </c>
      <c r="Y913" s="3">
        <v>0</v>
      </c>
      <c r="Z913" s="3">
        <v>0</v>
      </c>
      <c r="AA913" s="3">
        <v>6000</v>
      </c>
    </row>
    <row r="914" spans="1:27" ht="24.75" customHeight="1" x14ac:dyDescent="0.4">
      <c r="A914" s="2">
        <v>129549</v>
      </c>
      <c r="B914" s="4" t="s">
        <v>828</v>
      </c>
      <c r="C914" s="8" t="s">
        <v>686</v>
      </c>
      <c r="D914" s="8" t="s">
        <v>937</v>
      </c>
      <c r="E914" s="8" t="s">
        <v>1341</v>
      </c>
      <c r="F914" s="8" t="s">
        <v>750</v>
      </c>
      <c r="G914" s="8" t="s">
        <v>1327</v>
      </c>
      <c r="H914" s="8" t="s">
        <v>1181</v>
      </c>
      <c r="I914" s="8" t="s">
        <v>1181</v>
      </c>
      <c r="J914" s="8" t="s">
        <v>1181</v>
      </c>
      <c r="K914" s="3">
        <v>12587590</v>
      </c>
      <c r="L914" s="3">
        <v>0</v>
      </c>
      <c r="M914" s="9">
        <v>-100</v>
      </c>
      <c r="N914" s="3">
        <v>0</v>
      </c>
      <c r="O914" s="3">
        <v>0</v>
      </c>
      <c r="P914" s="3">
        <v>0</v>
      </c>
      <c r="Q914" s="3">
        <v>0</v>
      </c>
      <c r="R914" s="3">
        <v>20000000</v>
      </c>
      <c r="S914" s="3">
        <f t="shared" si="59"/>
        <v>20000000</v>
      </c>
      <c r="T914" s="9">
        <f t="shared" si="56"/>
        <v>37.062049999999999</v>
      </c>
      <c r="U914" s="9">
        <f t="shared" si="57"/>
        <v>100</v>
      </c>
      <c r="V914" s="3">
        <v>0</v>
      </c>
      <c r="W914" s="3">
        <v>0</v>
      </c>
      <c r="X914" s="3">
        <v>0</v>
      </c>
      <c r="Y914" s="3">
        <v>0</v>
      </c>
      <c r="Z914" s="3">
        <v>0</v>
      </c>
      <c r="AA914" s="3">
        <v>0</v>
      </c>
    </row>
    <row r="915" spans="1:27" ht="24" customHeight="1" x14ac:dyDescent="0.4">
      <c r="A915" s="2">
        <v>129585</v>
      </c>
      <c r="B915" s="4" t="s">
        <v>829</v>
      </c>
      <c r="C915" s="8" t="s">
        <v>686</v>
      </c>
      <c r="D915" s="8" t="s">
        <v>937</v>
      </c>
      <c r="E915" s="8" t="s">
        <v>689</v>
      </c>
      <c r="F915" s="8" t="s">
        <v>1323</v>
      </c>
      <c r="G915" s="8" t="s">
        <v>738</v>
      </c>
      <c r="H915" s="8" t="s">
        <v>1181</v>
      </c>
      <c r="I915" s="8" t="s">
        <v>1181</v>
      </c>
      <c r="J915" s="8" t="s">
        <v>1181</v>
      </c>
      <c r="K915" s="3">
        <v>10185</v>
      </c>
      <c r="L915" s="3">
        <v>30000</v>
      </c>
      <c r="M915" s="9">
        <f t="shared" si="58"/>
        <v>66.05</v>
      </c>
      <c r="N915" s="3">
        <v>37500</v>
      </c>
      <c r="O915" s="3">
        <v>0</v>
      </c>
      <c r="P915" s="3">
        <v>10000</v>
      </c>
      <c r="Q915" s="3">
        <v>47500</v>
      </c>
      <c r="R915" s="3">
        <v>0</v>
      </c>
      <c r="S915" s="3">
        <f t="shared" si="59"/>
        <v>47500</v>
      </c>
      <c r="T915" s="9">
        <f t="shared" si="56"/>
        <v>78.557894736842101</v>
      </c>
      <c r="U915" s="9">
        <f t="shared" si="57"/>
        <v>36.84210526315789</v>
      </c>
      <c r="V915" s="3">
        <v>0</v>
      </c>
      <c r="W915" s="3">
        <v>0</v>
      </c>
      <c r="X915" s="3">
        <v>0</v>
      </c>
      <c r="Y915" s="3">
        <v>0</v>
      </c>
      <c r="Z915" s="3">
        <v>0</v>
      </c>
      <c r="AA915" s="3">
        <v>0</v>
      </c>
    </row>
    <row r="916" spans="1:27" ht="25.05" customHeight="1" x14ac:dyDescent="0.4">
      <c r="A916" s="2">
        <v>129586</v>
      </c>
      <c r="B916" s="4" t="s">
        <v>830</v>
      </c>
      <c r="C916" s="8" t="s">
        <v>686</v>
      </c>
      <c r="D916" s="8" t="s">
        <v>937</v>
      </c>
      <c r="E916" s="8" t="s">
        <v>689</v>
      </c>
      <c r="F916" s="8" t="s">
        <v>750</v>
      </c>
      <c r="G916" s="8" t="s">
        <v>738</v>
      </c>
      <c r="H916" s="8" t="s">
        <v>1181</v>
      </c>
      <c r="I916" s="8" t="s">
        <v>1181</v>
      </c>
      <c r="J916" s="8" t="s">
        <v>1181</v>
      </c>
      <c r="K916" s="3">
        <v>4850</v>
      </c>
      <c r="L916" s="3">
        <v>30000</v>
      </c>
      <c r="M916" s="9">
        <f t="shared" si="58"/>
        <v>83.833333333333343</v>
      </c>
      <c r="N916" s="3">
        <v>37500</v>
      </c>
      <c r="O916" s="3">
        <v>0</v>
      </c>
      <c r="P916" s="3">
        <v>10000</v>
      </c>
      <c r="Q916" s="3">
        <v>47500</v>
      </c>
      <c r="R916" s="3">
        <v>0</v>
      </c>
      <c r="S916" s="3">
        <f t="shared" si="59"/>
        <v>47500</v>
      </c>
      <c r="T916" s="9">
        <f t="shared" si="56"/>
        <v>89.789473684210535</v>
      </c>
      <c r="U916" s="9">
        <f t="shared" si="57"/>
        <v>36.84210526315789</v>
      </c>
      <c r="V916" s="3">
        <v>0</v>
      </c>
      <c r="W916" s="3">
        <v>0</v>
      </c>
      <c r="X916" s="3">
        <v>0</v>
      </c>
      <c r="Y916" s="3">
        <v>0</v>
      </c>
      <c r="Z916" s="3">
        <v>0</v>
      </c>
      <c r="AA916" s="3">
        <v>0</v>
      </c>
    </row>
    <row r="917" spans="1:27" ht="23" customHeight="1" x14ac:dyDescent="0.4">
      <c r="A917" s="2">
        <v>129600</v>
      </c>
      <c r="B917" s="4" t="s">
        <v>401</v>
      </c>
      <c r="C917" s="8" t="s">
        <v>751</v>
      </c>
      <c r="D917" s="8" t="s">
        <v>936</v>
      </c>
      <c r="E917" s="8" t="s">
        <v>1313</v>
      </c>
      <c r="F917" s="8" t="s">
        <v>750</v>
      </c>
      <c r="G917" s="8" t="s">
        <v>1327</v>
      </c>
      <c r="H917" s="8" t="s">
        <v>1181</v>
      </c>
      <c r="I917" s="8" t="s">
        <v>1181</v>
      </c>
      <c r="J917" s="8" t="s">
        <v>1181</v>
      </c>
      <c r="K917" s="3">
        <v>36438392</v>
      </c>
      <c r="L917" s="3">
        <v>16507853</v>
      </c>
      <c r="M917" s="9">
        <f t="shared" si="58"/>
        <v>-120.73368353837412</v>
      </c>
      <c r="N917" s="3">
        <v>20110000</v>
      </c>
      <c r="O917" s="3">
        <v>467010</v>
      </c>
      <c r="P917" s="3">
        <v>0</v>
      </c>
      <c r="Q917" s="3">
        <v>20577010</v>
      </c>
      <c r="R917" s="3">
        <v>44500000</v>
      </c>
      <c r="S917" s="3">
        <f t="shared" si="59"/>
        <v>65077010</v>
      </c>
      <c r="T917" s="9">
        <f t="shared" si="56"/>
        <v>44.007273843712241</v>
      </c>
      <c r="U917" s="9">
        <f t="shared" si="57"/>
        <v>74.633356695398263</v>
      </c>
      <c r="V917" s="3">
        <v>15000</v>
      </c>
      <c r="W917" s="3">
        <v>22501</v>
      </c>
      <c r="X917" s="3">
        <v>80000</v>
      </c>
      <c r="Y917" s="3">
        <v>0</v>
      </c>
      <c r="Z917" s="3">
        <v>0</v>
      </c>
      <c r="AA917" s="3">
        <v>80000</v>
      </c>
    </row>
    <row r="918" spans="1:27" ht="22.05" customHeight="1" x14ac:dyDescent="0.4">
      <c r="A918" s="2">
        <v>130500</v>
      </c>
      <c r="B918" s="4" t="s">
        <v>402</v>
      </c>
      <c r="C918" s="8" t="s">
        <v>686</v>
      </c>
      <c r="D918" s="8" t="s">
        <v>937</v>
      </c>
      <c r="E918" s="8" t="s">
        <v>818</v>
      </c>
      <c r="F918" s="8" t="s">
        <v>750</v>
      </c>
      <c r="G918" s="8" t="s">
        <v>738</v>
      </c>
      <c r="H918" s="8" t="s">
        <v>1181</v>
      </c>
      <c r="I918" s="8" t="s">
        <v>1181</v>
      </c>
      <c r="J918" s="8" t="s">
        <v>1181</v>
      </c>
      <c r="K918" s="3">
        <v>929229</v>
      </c>
      <c r="L918" s="3">
        <v>1093424</v>
      </c>
      <c r="M918" s="9">
        <f t="shared" si="58"/>
        <v>15.016590087651268</v>
      </c>
      <c r="N918" s="3">
        <v>1476122</v>
      </c>
      <c r="O918" s="3">
        <v>0</v>
      </c>
      <c r="P918" s="3">
        <v>722000</v>
      </c>
      <c r="Q918" s="3">
        <v>2198122</v>
      </c>
      <c r="R918" s="3">
        <v>0</v>
      </c>
      <c r="S918" s="3">
        <f t="shared" si="59"/>
        <v>2198122</v>
      </c>
      <c r="T918" s="9">
        <f t="shared" si="56"/>
        <v>57.726231756017178</v>
      </c>
      <c r="U918" s="9">
        <f t="shared" si="57"/>
        <v>50.256446184515688</v>
      </c>
      <c r="V918" s="3">
        <v>220000</v>
      </c>
      <c r="W918" s="3">
        <v>370800</v>
      </c>
      <c r="X918" s="3">
        <v>420000</v>
      </c>
      <c r="Y918" s="3">
        <v>0</v>
      </c>
      <c r="Z918" s="3">
        <v>0</v>
      </c>
      <c r="AA918" s="3">
        <v>420000</v>
      </c>
    </row>
    <row r="919" spans="1:27" ht="23" customHeight="1" x14ac:dyDescent="0.4">
      <c r="A919" s="2">
        <v>131000</v>
      </c>
      <c r="B919" s="4" t="s">
        <v>809</v>
      </c>
      <c r="C919" s="8" t="s">
        <v>686</v>
      </c>
      <c r="D919" s="8" t="s">
        <v>937</v>
      </c>
      <c r="E919" s="8" t="s">
        <v>818</v>
      </c>
      <c r="F919" s="8" t="s">
        <v>750</v>
      </c>
      <c r="G919" s="8" t="s">
        <v>1267</v>
      </c>
      <c r="H919" s="8" t="s">
        <v>1181</v>
      </c>
      <c r="I919" s="8" t="s">
        <v>1181</v>
      </c>
      <c r="J919" s="8" t="s">
        <v>1181</v>
      </c>
      <c r="K919" s="3">
        <v>1418626</v>
      </c>
      <c r="L919" s="3">
        <v>2585850</v>
      </c>
      <c r="M919" s="9">
        <f t="shared" si="58"/>
        <v>45.138890500222359</v>
      </c>
      <c r="N919" s="3">
        <v>3060000</v>
      </c>
      <c r="O919" s="3">
        <v>230850</v>
      </c>
      <c r="P919" s="3">
        <v>18955000</v>
      </c>
      <c r="Q919" s="3">
        <v>22245850</v>
      </c>
      <c r="R919" s="3">
        <v>0</v>
      </c>
      <c r="S919" s="3">
        <f t="shared" si="59"/>
        <v>22245850</v>
      </c>
      <c r="T919" s="9">
        <f t="shared" si="56"/>
        <v>93.622963384181773</v>
      </c>
      <c r="U919" s="9">
        <f t="shared" si="57"/>
        <v>88.376034181656351</v>
      </c>
      <c r="V919" s="3">
        <v>30000</v>
      </c>
      <c r="W919" s="3">
        <v>45000</v>
      </c>
      <c r="X919" s="3">
        <v>54000</v>
      </c>
      <c r="Y919" s="3">
        <v>0</v>
      </c>
      <c r="Z919" s="3">
        <v>0</v>
      </c>
      <c r="AA919" s="3">
        <v>54000</v>
      </c>
    </row>
    <row r="920" spans="1:27" ht="24" customHeight="1" x14ac:dyDescent="0.4">
      <c r="A920" s="2">
        <v>131007</v>
      </c>
      <c r="B920" s="4" t="s">
        <v>810</v>
      </c>
      <c r="C920" s="8" t="s">
        <v>686</v>
      </c>
      <c r="D920" s="8" t="s">
        <v>937</v>
      </c>
      <c r="E920" s="8" t="s">
        <v>1341</v>
      </c>
      <c r="F920" s="8" t="s">
        <v>750</v>
      </c>
      <c r="G920" s="8" t="s">
        <v>1327</v>
      </c>
      <c r="H920" s="8" t="s">
        <v>1181</v>
      </c>
      <c r="I920" s="8" t="s">
        <v>1181</v>
      </c>
      <c r="J920" s="8" t="s">
        <v>1181</v>
      </c>
      <c r="K920" s="3">
        <v>50900</v>
      </c>
      <c r="L920" s="3">
        <v>100000</v>
      </c>
      <c r="M920" s="9">
        <f t="shared" si="58"/>
        <v>49.1</v>
      </c>
      <c r="N920" s="3">
        <v>120000</v>
      </c>
      <c r="O920" s="3">
        <v>0</v>
      </c>
      <c r="P920" s="3">
        <v>0</v>
      </c>
      <c r="Q920" s="3">
        <v>120000</v>
      </c>
      <c r="R920" s="3">
        <v>0</v>
      </c>
      <c r="S920" s="3">
        <f t="shared" si="59"/>
        <v>120000</v>
      </c>
      <c r="T920" s="9">
        <f t="shared" si="56"/>
        <v>57.583333333333329</v>
      </c>
      <c r="U920" s="9">
        <f t="shared" si="57"/>
        <v>16.666666666666664</v>
      </c>
      <c r="V920" s="3">
        <v>0</v>
      </c>
      <c r="W920" s="3">
        <v>0</v>
      </c>
      <c r="X920" s="3">
        <v>0</v>
      </c>
      <c r="Y920" s="3">
        <v>0</v>
      </c>
      <c r="Z920" s="3">
        <v>0</v>
      </c>
      <c r="AA920" s="3">
        <v>0</v>
      </c>
    </row>
    <row r="921" spans="1:27" ht="23" customHeight="1" x14ac:dyDescent="0.4">
      <c r="A921" s="2">
        <v>131500</v>
      </c>
      <c r="B921" s="4" t="s">
        <v>403</v>
      </c>
      <c r="C921" s="8" t="s">
        <v>831</v>
      </c>
      <c r="D921" s="8" t="s">
        <v>937</v>
      </c>
      <c r="E921" s="8" t="s">
        <v>1303</v>
      </c>
      <c r="F921" s="8" t="s">
        <v>750</v>
      </c>
      <c r="G921" s="8" t="s">
        <v>1267</v>
      </c>
      <c r="H921" s="8" t="s">
        <v>1181</v>
      </c>
      <c r="I921" s="8" t="s">
        <v>1181</v>
      </c>
      <c r="J921" s="8" t="s">
        <v>1181</v>
      </c>
      <c r="K921" s="3">
        <v>21370478</v>
      </c>
      <c r="L921" s="3">
        <v>8756613</v>
      </c>
      <c r="M921" s="9">
        <f t="shared" si="58"/>
        <v>-144.04958857951129</v>
      </c>
      <c r="N921" s="3">
        <v>7000000</v>
      </c>
      <c r="O921" s="3">
        <v>3204610</v>
      </c>
      <c r="P921" s="3">
        <v>40000</v>
      </c>
      <c r="Q921" s="3">
        <v>10244610</v>
      </c>
      <c r="R921" s="3">
        <v>32500000</v>
      </c>
      <c r="S921" s="3">
        <f t="shared" si="59"/>
        <v>42744610</v>
      </c>
      <c r="T921" s="9">
        <f t="shared" si="56"/>
        <v>50.004274223112574</v>
      </c>
      <c r="U921" s="9">
        <f t="shared" si="57"/>
        <v>79.514111837726446</v>
      </c>
      <c r="V921" s="3">
        <v>70000</v>
      </c>
      <c r="W921" s="3">
        <v>146000</v>
      </c>
      <c r="X921" s="3">
        <v>175200</v>
      </c>
      <c r="Y921" s="3">
        <v>0</v>
      </c>
      <c r="Z921" s="3">
        <v>0</v>
      </c>
      <c r="AA921" s="3">
        <v>175200</v>
      </c>
    </row>
    <row r="922" spans="1:27" ht="23" customHeight="1" x14ac:dyDescent="0.4">
      <c r="A922" s="2">
        <v>131510</v>
      </c>
      <c r="B922" s="4" t="s">
        <v>404</v>
      </c>
      <c r="C922" s="8" t="s">
        <v>831</v>
      </c>
      <c r="D922" s="8" t="s">
        <v>937</v>
      </c>
      <c r="E922" s="8" t="s">
        <v>1303</v>
      </c>
      <c r="F922" s="8" t="s">
        <v>750</v>
      </c>
      <c r="G922" s="8" t="s">
        <v>1267</v>
      </c>
      <c r="H922" s="8" t="s">
        <v>1181</v>
      </c>
      <c r="I922" s="8" t="s">
        <v>1181</v>
      </c>
      <c r="J922" s="8" t="s">
        <v>1181</v>
      </c>
      <c r="K922" s="3">
        <v>0</v>
      </c>
      <c r="L922" s="3">
        <v>0</v>
      </c>
      <c r="M922" s="9">
        <v>0</v>
      </c>
      <c r="N922" s="3">
        <v>0</v>
      </c>
      <c r="O922" s="3">
        <v>0</v>
      </c>
      <c r="P922" s="3">
        <v>17000000</v>
      </c>
      <c r="Q922" s="3">
        <v>17000000</v>
      </c>
      <c r="R922" s="3">
        <v>0</v>
      </c>
      <c r="S922" s="3">
        <f t="shared" si="59"/>
        <v>17000000</v>
      </c>
      <c r="T922" s="9">
        <f t="shared" si="56"/>
        <v>100</v>
      </c>
      <c r="U922" s="9">
        <f t="shared" si="57"/>
        <v>100</v>
      </c>
      <c r="V922" s="3">
        <v>0</v>
      </c>
      <c r="W922" s="3">
        <v>0</v>
      </c>
      <c r="X922" s="3">
        <v>0</v>
      </c>
      <c r="Y922" s="3">
        <v>0</v>
      </c>
      <c r="Z922" s="3">
        <v>0</v>
      </c>
      <c r="AA922" s="3">
        <v>0</v>
      </c>
    </row>
    <row r="923" spans="1:27" ht="24" customHeight="1" x14ac:dyDescent="0.4">
      <c r="A923" s="2">
        <v>131520</v>
      </c>
      <c r="B923" s="4" t="s">
        <v>811</v>
      </c>
      <c r="C923" s="8" t="s">
        <v>831</v>
      </c>
      <c r="D923" s="8" t="s">
        <v>937</v>
      </c>
      <c r="E923" s="8" t="s">
        <v>689</v>
      </c>
      <c r="F923" s="8" t="s">
        <v>1323</v>
      </c>
      <c r="G923" s="8" t="s">
        <v>738</v>
      </c>
      <c r="H923" s="8" t="s">
        <v>1181</v>
      </c>
      <c r="I923" s="8" t="s">
        <v>1181</v>
      </c>
      <c r="J923" s="8" t="s">
        <v>1181</v>
      </c>
      <c r="K923" s="3">
        <v>0</v>
      </c>
      <c r="L923" s="3">
        <v>25000</v>
      </c>
      <c r="M923" s="9">
        <f t="shared" si="58"/>
        <v>100</v>
      </c>
      <c r="N923" s="3">
        <v>30000</v>
      </c>
      <c r="O923" s="3">
        <v>0</v>
      </c>
      <c r="P923" s="3">
        <v>0</v>
      </c>
      <c r="Q923" s="3">
        <v>30000</v>
      </c>
      <c r="R923" s="3">
        <v>0</v>
      </c>
      <c r="S923" s="3">
        <f t="shared" si="59"/>
        <v>30000</v>
      </c>
      <c r="T923" s="9">
        <f t="shared" si="56"/>
        <v>100</v>
      </c>
      <c r="U923" s="9">
        <f t="shared" si="57"/>
        <v>16.666666666666664</v>
      </c>
      <c r="V923" s="3">
        <v>0</v>
      </c>
      <c r="W923" s="3">
        <v>0</v>
      </c>
      <c r="X923" s="3">
        <v>0</v>
      </c>
      <c r="Y923" s="3">
        <v>0</v>
      </c>
      <c r="Z923" s="3">
        <v>0</v>
      </c>
      <c r="AA923" s="3">
        <v>0</v>
      </c>
    </row>
    <row r="924" spans="1:27" ht="24" customHeight="1" x14ac:dyDescent="0.4">
      <c r="A924" s="2">
        <v>131600</v>
      </c>
      <c r="B924" s="4" t="s">
        <v>405</v>
      </c>
      <c r="C924" s="8" t="s">
        <v>637</v>
      </c>
      <c r="D924" s="8" t="s">
        <v>937</v>
      </c>
      <c r="E924" s="8" t="s">
        <v>1303</v>
      </c>
      <c r="F924" s="8" t="s">
        <v>750</v>
      </c>
      <c r="G924" s="8" t="s">
        <v>1275</v>
      </c>
      <c r="H924" s="8" t="s">
        <v>1181</v>
      </c>
      <c r="I924" s="8" t="s">
        <v>1181</v>
      </c>
      <c r="J924" s="8" t="s">
        <v>1181</v>
      </c>
      <c r="K924" s="3">
        <v>174618916</v>
      </c>
      <c r="L924" s="3">
        <v>157975281</v>
      </c>
      <c r="M924" s="9">
        <f t="shared" si="58"/>
        <v>-10.535594489621449</v>
      </c>
      <c r="N924" s="3">
        <v>245000000</v>
      </c>
      <c r="O924" s="3">
        <v>0</v>
      </c>
      <c r="P924" s="3">
        <v>9000000</v>
      </c>
      <c r="Q924" s="3">
        <v>254000000</v>
      </c>
      <c r="R924" s="3">
        <v>40920000</v>
      </c>
      <c r="S924" s="3">
        <f t="shared" si="59"/>
        <v>294920000</v>
      </c>
      <c r="T924" s="9">
        <f t="shared" si="56"/>
        <v>40.791090465210907</v>
      </c>
      <c r="U924" s="9">
        <f t="shared" si="57"/>
        <v>46.434531059270313</v>
      </c>
      <c r="V924" s="3">
        <v>78479</v>
      </c>
      <c r="W924" s="3">
        <v>209000</v>
      </c>
      <c r="X924" s="3">
        <v>254000</v>
      </c>
      <c r="Y924" s="3">
        <v>0</v>
      </c>
      <c r="Z924" s="3">
        <v>1000000</v>
      </c>
      <c r="AA924" s="3">
        <v>1254000</v>
      </c>
    </row>
    <row r="925" spans="1:27" ht="23" customHeight="1" x14ac:dyDescent="0.4">
      <c r="A925" s="2">
        <v>132500</v>
      </c>
      <c r="B925" s="4" t="s">
        <v>406</v>
      </c>
      <c r="C925" s="8" t="s">
        <v>831</v>
      </c>
      <c r="D925" s="8" t="s">
        <v>937</v>
      </c>
      <c r="E925" s="8" t="s">
        <v>1303</v>
      </c>
      <c r="F925" s="8" t="s">
        <v>750</v>
      </c>
      <c r="G925" s="8" t="s">
        <v>1267</v>
      </c>
      <c r="H925" s="8" t="s">
        <v>1181</v>
      </c>
      <c r="I925" s="8" t="s">
        <v>1181</v>
      </c>
      <c r="J925" s="8" t="s">
        <v>1181</v>
      </c>
      <c r="K925" s="3">
        <v>3961000</v>
      </c>
      <c r="L925" s="3">
        <v>0</v>
      </c>
      <c r="M925" s="9">
        <v>-100</v>
      </c>
      <c r="N925" s="3">
        <v>0</v>
      </c>
      <c r="O925" s="3">
        <v>0</v>
      </c>
      <c r="P925" s="3">
        <v>15000000</v>
      </c>
      <c r="Q925" s="3">
        <v>15000000</v>
      </c>
      <c r="R925" s="3">
        <v>8750000</v>
      </c>
      <c r="S925" s="3">
        <f t="shared" si="59"/>
        <v>23750000</v>
      </c>
      <c r="T925" s="9">
        <f t="shared" si="56"/>
        <v>83.322105263157894</v>
      </c>
      <c r="U925" s="9">
        <f t="shared" si="57"/>
        <v>100</v>
      </c>
      <c r="V925" s="3">
        <v>0</v>
      </c>
      <c r="W925" s="3">
        <v>0</v>
      </c>
      <c r="X925" s="3">
        <v>0</v>
      </c>
      <c r="Y925" s="3">
        <v>0</v>
      </c>
      <c r="Z925" s="3">
        <v>0</v>
      </c>
      <c r="AA925" s="3">
        <v>0</v>
      </c>
    </row>
    <row r="926" spans="1:27" ht="23" customHeight="1" x14ac:dyDescent="0.4">
      <c r="A926" s="2">
        <v>133502</v>
      </c>
      <c r="B926" s="4" t="s">
        <v>407</v>
      </c>
      <c r="C926" s="8" t="s">
        <v>798</v>
      </c>
      <c r="D926" s="8" t="s">
        <v>937</v>
      </c>
      <c r="E926" s="8" t="s">
        <v>689</v>
      </c>
      <c r="F926" s="8" t="s">
        <v>1323</v>
      </c>
      <c r="G926" s="8" t="s">
        <v>931</v>
      </c>
      <c r="H926" s="8" t="s">
        <v>1181</v>
      </c>
      <c r="I926" s="8" t="s">
        <v>1181</v>
      </c>
      <c r="J926" s="8" t="s">
        <v>1181</v>
      </c>
      <c r="K926" s="3">
        <v>256987</v>
      </c>
      <c r="L926" s="3">
        <v>298331</v>
      </c>
      <c r="M926" s="9">
        <f t="shared" si="58"/>
        <v>13.858432412320543</v>
      </c>
      <c r="N926" s="3">
        <v>453877</v>
      </c>
      <c r="O926" s="3">
        <v>0</v>
      </c>
      <c r="P926" s="3">
        <v>405000</v>
      </c>
      <c r="Q926" s="3">
        <v>858877</v>
      </c>
      <c r="R926" s="3">
        <v>0</v>
      </c>
      <c r="S926" s="3">
        <f t="shared" si="59"/>
        <v>858877</v>
      </c>
      <c r="T926" s="9">
        <f t="shared" si="56"/>
        <v>70.078719071531779</v>
      </c>
      <c r="U926" s="9">
        <f t="shared" si="57"/>
        <v>65.26499137827652</v>
      </c>
      <c r="V926" s="3">
        <v>455000</v>
      </c>
      <c r="W926" s="3">
        <v>870000</v>
      </c>
      <c r="X926" s="3">
        <v>920000</v>
      </c>
      <c r="Y926" s="3">
        <v>0</v>
      </c>
      <c r="Z926" s="3">
        <v>0</v>
      </c>
      <c r="AA926" s="3">
        <v>920000</v>
      </c>
    </row>
    <row r="927" spans="1:27" ht="22.05" customHeight="1" x14ac:dyDescent="0.4">
      <c r="A927" s="2">
        <v>133506</v>
      </c>
      <c r="B927" s="4" t="s">
        <v>408</v>
      </c>
      <c r="C927" s="8" t="s">
        <v>798</v>
      </c>
      <c r="D927" s="8" t="s">
        <v>937</v>
      </c>
      <c r="E927" s="8" t="s">
        <v>1314</v>
      </c>
      <c r="F927" s="8" t="s">
        <v>750</v>
      </c>
      <c r="G927" s="8" t="s">
        <v>931</v>
      </c>
      <c r="H927" s="8" t="s">
        <v>1181</v>
      </c>
      <c r="I927" s="8" t="s">
        <v>1181</v>
      </c>
      <c r="J927" s="8" t="s">
        <v>1181</v>
      </c>
      <c r="K927" s="3">
        <v>0</v>
      </c>
      <c r="L927" s="3">
        <v>0</v>
      </c>
      <c r="M927" s="9">
        <v>0</v>
      </c>
      <c r="N927" s="3">
        <v>0</v>
      </c>
      <c r="O927" s="3">
        <v>0</v>
      </c>
      <c r="P927" s="3">
        <v>0</v>
      </c>
      <c r="Q927" s="3">
        <v>0</v>
      </c>
      <c r="R927" s="3">
        <v>0</v>
      </c>
      <c r="S927" s="3">
        <f t="shared" si="59"/>
        <v>0</v>
      </c>
      <c r="T927" s="9">
        <v>0</v>
      </c>
      <c r="U927" s="9">
        <v>0</v>
      </c>
      <c r="V927" s="3">
        <v>128750</v>
      </c>
      <c r="W927" s="3">
        <v>585000</v>
      </c>
      <c r="X927" s="3">
        <v>710100</v>
      </c>
      <c r="Y927" s="3">
        <v>0</v>
      </c>
      <c r="Z927" s="3">
        <v>0</v>
      </c>
      <c r="AA927" s="3">
        <v>710100</v>
      </c>
    </row>
    <row r="928" spans="1:27" ht="23" customHeight="1" x14ac:dyDescent="0.4">
      <c r="A928" s="2">
        <v>133600</v>
      </c>
      <c r="B928" s="4" t="s">
        <v>409</v>
      </c>
      <c r="C928" s="8" t="s">
        <v>832</v>
      </c>
      <c r="D928" s="8" t="s">
        <v>937</v>
      </c>
      <c r="E928" s="8" t="s">
        <v>1326</v>
      </c>
      <c r="F928" s="8" t="s">
        <v>750</v>
      </c>
      <c r="G928" s="8" t="s">
        <v>931</v>
      </c>
      <c r="H928" s="8" t="s">
        <v>1181</v>
      </c>
      <c r="I928" s="8" t="s">
        <v>1181</v>
      </c>
      <c r="J928" s="8" t="s">
        <v>1181</v>
      </c>
      <c r="K928" s="3">
        <v>0</v>
      </c>
      <c r="L928" s="3">
        <v>0</v>
      </c>
      <c r="M928" s="9">
        <v>0</v>
      </c>
      <c r="N928" s="3">
        <v>0</v>
      </c>
      <c r="O928" s="3">
        <v>0</v>
      </c>
      <c r="P928" s="3">
        <v>0</v>
      </c>
      <c r="Q928" s="3">
        <v>0</v>
      </c>
      <c r="R928" s="3">
        <v>0</v>
      </c>
      <c r="S928" s="3">
        <f t="shared" si="59"/>
        <v>0</v>
      </c>
      <c r="T928" s="9">
        <v>0</v>
      </c>
      <c r="U928" s="9">
        <v>0</v>
      </c>
      <c r="V928" s="3">
        <v>323200</v>
      </c>
      <c r="W928" s="3">
        <v>1174000</v>
      </c>
      <c r="X928" s="3">
        <v>3126040</v>
      </c>
      <c r="Y928" s="3">
        <v>0</v>
      </c>
      <c r="Z928" s="3">
        <v>0</v>
      </c>
      <c r="AA928" s="3">
        <v>3126040</v>
      </c>
    </row>
    <row r="929" spans="1:27" ht="23" customHeight="1" x14ac:dyDescent="0.4">
      <c r="A929" s="2">
        <v>133700</v>
      </c>
      <c r="B929" s="4" t="s">
        <v>812</v>
      </c>
      <c r="C929" s="8" t="s">
        <v>798</v>
      </c>
      <c r="D929" s="8" t="s">
        <v>937</v>
      </c>
      <c r="E929" s="8" t="s">
        <v>1326</v>
      </c>
      <c r="F929" s="8" t="s">
        <v>750</v>
      </c>
      <c r="G929" s="8" t="s">
        <v>931</v>
      </c>
      <c r="H929" s="8" t="s">
        <v>1181</v>
      </c>
      <c r="I929" s="8" t="s">
        <v>1181</v>
      </c>
      <c r="J929" s="8" t="s">
        <v>1181</v>
      </c>
      <c r="K929" s="3">
        <v>0</v>
      </c>
      <c r="L929" s="3">
        <v>0</v>
      </c>
      <c r="M929" s="9">
        <v>0</v>
      </c>
      <c r="N929" s="3">
        <v>0</v>
      </c>
      <c r="O929" s="3">
        <v>0</v>
      </c>
      <c r="P929" s="3">
        <v>0</v>
      </c>
      <c r="Q929" s="3">
        <v>0</v>
      </c>
      <c r="R929" s="3">
        <v>0</v>
      </c>
      <c r="S929" s="3">
        <f t="shared" si="59"/>
        <v>0</v>
      </c>
      <c r="T929" s="9">
        <v>0</v>
      </c>
      <c r="U929" s="9">
        <v>0</v>
      </c>
      <c r="V929" s="3">
        <v>1577676</v>
      </c>
      <c r="W929" s="3">
        <v>18281000</v>
      </c>
      <c r="X929" s="3">
        <v>17579500</v>
      </c>
      <c r="Y929" s="3">
        <v>950000</v>
      </c>
      <c r="Z929" s="3">
        <v>0</v>
      </c>
      <c r="AA929" s="3">
        <v>18529500</v>
      </c>
    </row>
    <row r="930" spans="1:27" ht="22.05" customHeight="1" x14ac:dyDescent="0.4">
      <c r="A930" s="2">
        <v>133710</v>
      </c>
      <c r="B930" s="4" t="s">
        <v>813</v>
      </c>
      <c r="C930" s="8" t="s">
        <v>798</v>
      </c>
      <c r="D930" s="8" t="s">
        <v>937</v>
      </c>
      <c r="E930" s="8" t="s">
        <v>689</v>
      </c>
      <c r="F930" s="8" t="s">
        <v>1323</v>
      </c>
      <c r="G930" s="8" t="s">
        <v>931</v>
      </c>
      <c r="H930" s="8" t="s">
        <v>1181</v>
      </c>
      <c r="I930" s="8" t="s">
        <v>1181</v>
      </c>
      <c r="J930" s="8" t="s">
        <v>1181</v>
      </c>
      <c r="K930" s="3">
        <v>20815</v>
      </c>
      <c r="L930" s="3">
        <v>59378</v>
      </c>
      <c r="M930" s="9">
        <f t="shared" si="58"/>
        <v>64.944929098319236</v>
      </c>
      <c r="N930" s="3">
        <v>75242</v>
      </c>
      <c r="O930" s="3">
        <v>0</v>
      </c>
      <c r="P930" s="3">
        <v>0</v>
      </c>
      <c r="Q930" s="3">
        <v>75242</v>
      </c>
      <c r="R930" s="3">
        <v>0</v>
      </c>
      <c r="S930" s="3">
        <f t="shared" si="59"/>
        <v>75242</v>
      </c>
      <c r="T930" s="9">
        <f t="shared" ref="T930:T961" si="60">((S930-K930)/S930)*100</f>
        <v>72.335929401132347</v>
      </c>
      <c r="U930" s="9">
        <f t="shared" ref="U930:U961" si="61">((S930-L930)/S930)*100</f>
        <v>21.083969059833603</v>
      </c>
      <c r="V930" s="3">
        <v>0</v>
      </c>
      <c r="W930" s="3">
        <v>0</v>
      </c>
      <c r="X930" s="3">
        <v>0</v>
      </c>
      <c r="Y930" s="3">
        <v>0</v>
      </c>
      <c r="Z930" s="3">
        <v>0</v>
      </c>
      <c r="AA930" s="3">
        <v>0</v>
      </c>
    </row>
    <row r="931" spans="1:27" ht="23.75" customHeight="1" x14ac:dyDescent="0.4">
      <c r="A931" s="2">
        <v>134003</v>
      </c>
      <c r="B931" s="4" t="s">
        <v>410</v>
      </c>
      <c r="C931" s="8" t="s">
        <v>833</v>
      </c>
      <c r="D931" s="8" t="s">
        <v>937</v>
      </c>
      <c r="E931" s="8" t="s">
        <v>689</v>
      </c>
      <c r="F931" s="8" t="s">
        <v>1323</v>
      </c>
      <c r="G931" s="8" t="s">
        <v>1281</v>
      </c>
      <c r="H931" s="8" t="s">
        <v>1181</v>
      </c>
      <c r="I931" s="8" t="s">
        <v>1181</v>
      </c>
      <c r="J931" s="8" t="s">
        <v>1181</v>
      </c>
      <c r="K931" s="3">
        <v>4529482</v>
      </c>
      <c r="L931" s="3">
        <v>5853392</v>
      </c>
      <c r="M931" s="9">
        <f t="shared" si="58"/>
        <v>22.61782569833013</v>
      </c>
      <c r="N931" s="3">
        <v>8015669</v>
      </c>
      <c r="O931" s="3">
        <v>2880</v>
      </c>
      <c r="P931" s="3">
        <v>1576500</v>
      </c>
      <c r="Q931" s="3">
        <v>9595049</v>
      </c>
      <c r="R931" s="3">
        <v>0</v>
      </c>
      <c r="S931" s="3">
        <f t="shared" si="59"/>
        <v>9595049</v>
      </c>
      <c r="T931" s="9">
        <f t="shared" si="60"/>
        <v>52.793550090260091</v>
      </c>
      <c r="U931" s="9">
        <f t="shared" si="61"/>
        <v>38.99570497242901</v>
      </c>
      <c r="V931" s="3">
        <v>130000</v>
      </c>
      <c r="W931" s="3">
        <v>348550</v>
      </c>
      <c r="X931" s="3">
        <v>750000</v>
      </c>
      <c r="Y931" s="3">
        <v>8680</v>
      </c>
      <c r="Z931" s="3">
        <v>525500</v>
      </c>
      <c r="AA931" s="3">
        <v>1284180</v>
      </c>
    </row>
    <row r="932" spans="1:27" ht="24" customHeight="1" x14ac:dyDescent="0.4">
      <c r="A932" s="2">
        <v>134012</v>
      </c>
      <c r="B932" s="4" t="s">
        <v>814</v>
      </c>
      <c r="C932" s="8" t="s">
        <v>833</v>
      </c>
      <c r="D932" s="8" t="s">
        <v>937</v>
      </c>
      <c r="E932" s="8" t="s">
        <v>689</v>
      </c>
      <c r="F932" s="8" t="s">
        <v>750</v>
      </c>
      <c r="G932" s="8" t="s">
        <v>1281</v>
      </c>
      <c r="H932" s="8" t="s">
        <v>1181</v>
      </c>
      <c r="I932" s="8" t="s">
        <v>1181</v>
      </c>
      <c r="J932" s="8" t="s">
        <v>1181</v>
      </c>
      <c r="K932" s="3">
        <v>1493232</v>
      </c>
      <c r="L932" s="3">
        <v>900000</v>
      </c>
      <c r="M932" s="9">
        <f t="shared" si="58"/>
        <v>-65.914666666666662</v>
      </c>
      <c r="N932" s="3">
        <v>1300000</v>
      </c>
      <c r="O932" s="3">
        <v>0</v>
      </c>
      <c r="P932" s="3">
        <v>0</v>
      </c>
      <c r="Q932" s="3">
        <v>1300000</v>
      </c>
      <c r="R932" s="3">
        <v>0</v>
      </c>
      <c r="S932" s="3">
        <f t="shared" si="59"/>
        <v>1300000</v>
      </c>
      <c r="T932" s="9">
        <f t="shared" si="60"/>
        <v>-14.863999999999999</v>
      </c>
      <c r="U932" s="9">
        <f t="shared" si="61"/>
        <v>30.76923076923077</v>
      </c>
      <c r="V932" s="3">
        <v>0</v>
      </c>
      <c r="W932" s="3">
        <v>0</v>
      </c>
      <c r="X932" s="3">
        <v>0</v>
      </c>
      <c r="Y932" s="3">
        <v>0</v>
      </c>
      <c r="Z932" s="3">
        <v>0</v>
      </c>
      <c r="AA932" s="3">
        <v>0</v>
      </c>
    </row>
    <row r="933" spans="1:27" ht="23" customHeight="1" x14ac:dyDescent="0.4">
      <c r="A933" s="2">
        <v>134013</v>
      </c>
      <c r="B933" s="4" t="s">
        <v>411</v>
      </c>
      <c r="C933" s="8" t="s">
        <v>833</v>
      </c>
      <c r="D933" s="8" t="s">
        <v>937</v>
      </c>
      <c r="E933" s="8" t="s">
        <v>689</v>
      </c>
      <c r="F933" s="8" t="s">
        <v>1323</v>
      </c>
      <c r="G933" s="8" t="s">
        <v>1281</v>
      </c>
      <c r="H933" s="8" t="s">
        <v>1181</v>
      </c>
      <c r="I933" s="8" t="s">
        <v>1181</v>
      </c>
      <c r="J933" s="8" t="s">
        <v>1181</v>
      </c>
      <c r="K933" s="3">
        <v>378144</v>
      </c>
      <c r="L933" s="3">
        <v>457077</v>
      </c>
      <c r="M933" s="9">
        <f t="shared" si="58"/>
        <v>17.269081577064696</v>
      </c>
      <c r="N933" s="3">
        <v>739018</v>
      </c>
      <c r="O933" s="3">
        <v>0</v>
      </c>
      <c r="P933" s="3">
        <v>60000</v>
      </c>
      <c r="Q933" s="3">
        <v>799018</v>
      </c>
      <c r="R933" s="3">
        <v>0</v>
      </c>
      <c r="S933" s="3">
        <f t="shared" si="59"/>
        <v>799018</v>
      </c>
      <c r="T933" s="9">
        <f t="shared" si="60"/>
        <v>52.673907221113915</v>
      </c>
      <c r="U933" s="9">
        <f t="shared" si="61"/>
        <v>42.795156054056356</v>
      </c>
      <c r="V933" s="3">
        <v>7000</v>
      </c>
      <c r="W933" s="3">
        <v>15000</v>
      </c>
      <c r="X933" s="3">
        <v>25000</v>
      </c>
      <c r="Y933" s="3">
        <v>0</v>
      </c>
      <c r="Z933" s="3">
        <v>20000</v>
      </c>
      <c r="AA933" s="3">
        <v>45000</v>
      </c>
    </row>
    <row r="934" spans="1:27" ht="23" customHeight="1" x14ac:dyDescent="0.4">
      <c r="A934" s="2">
        <v>134015</v>
      </c>
      <c r="B934" s="4" t="s">
        <v>412</v>
      </c>
      <c r="C934" s="8" t="s">
        <v>833</v>
      </c>
      <c r="D934" s="8" t="s">
        <v>937</v>
      </c>
      <c r="E934" s="8" t="s">
        <v>689</v>
      </c>
      <c r="F934" s="8" t="s">
        <v>1323</v>
      </c>
      <c r="G934" s="8" t="s">
        <v>1281</v>
      </c>
      <c r="H934" s="8" t="s">
        <v>1181</v>
      </c>
      <c r="I934" s="8" t="s">
        <v>1181</v>
      </c>
      <c r="J934" s="8" t="s">
        <v>1181</v>
      </c>
      <c r="K934" s="3">
        <v>197081</v>
      </c>
      <c r="L934" s="3">
        <v>275249</v>
      </c>
      <c r="M934" s="9">
        <f t="shared" si="58"/>
        <v>28.399013257087219</v>
      </c>
      <c r="N934" s="3">
        <v>312351</v>
      </c>
      <c r="O934" s="3">
        <v>0</v>
      </c>
      <c r="P934" s="3">
        <v>37500</v>
      </c>
      <c r="Q934" s="3">
        <v>349851</v>
      </c>
      <c r="R934" s="3">
        <v>0</v>
      </c>
      <c r="S934" s="3">
        <f t="shared" si="59"/>
        <v>349851</v>
      </c>
      <c r="T934" s="9">
        <f t="shared" si="60"/>
        <v>43.667161162895063</v>
      </c>
      <c r="U934" s="9">
        <f t="shared" si="61"/>
        <v>21.323935046634137</v>
      </c>
      <c r="V934" s="3">
        <v>3000</v>
      </c>
      <c r="W934" s="3">
        <v>8632</v>
      </c>
      <c r="X934" s="3">
        <v>13000</v>
      </c>
      <c r="Y934" s="3">
        <v>0</v>
      </c>
      <c r="Z934" s="3">
        <v>12500</v>
      </c>
      <c r="AA934" s="3">
        <v>25500</v>
      </c>
    </row>
    <row r="935" spans="1:27" ht="23" customHeight="1" x14ac:dyDescent="0.4">
      <c r="A935" s="2">
        <v>135500</v>
      </c>
      <c r="B935" s="4" t="s">
        <v>413</v>
      </c>
      <c r="C935" s="8" t="s">
        <v>833</v>
      </c>
      <c r="D935" s="8" t="s">
        <v>937</v>
      </c>
      <c r="E935" s="8" t="s">
        <v>1326</v>
      </c>
      <c r="F935" s="8" t="s">
        <v>750</v>
      </c>
      <c r="G935" s="8" t="s">
        <v>1281</v>
      </c>
      <c r="H935" s="8" t="s">
        <v>1181</v>
      </c>
      <c r="I935" s="8" t="s">
        <v>1181</v>
      </c>
      <c r="J935" s="8" t="s">
        <v>1181</v>
      </c>
      <c r="K935" s="3">
        <v>1099346</v>
      </c>
      <c r="L935" s="3">
        <v>1598179</v>
      </c>
      <c r="M935" s="9">
        <f t="shared" si="58"/>
        <v>31.212586324810925</v>
      </c>
      <c r="N935" s="3">
        <v>785907</v>
      </c>
      <c r="O935" s="3">
        <v>1273370</v>
      </c>
      <c r="P935" s="3">
        <v>0</v>
      </c>
      <c r="Q935" s="3">
        <v>2059277</v>
      </c>
      <c r="R935" s="3">
        <v>0</v>
      </c>
      <c r="S935" s="3">
        <f t="shared" si="59"/>
        <v>2059277</v>
      </c>
      <c r="T935" s="9">
        <f t="shared" si="60"/>
        <v>46.614952723698657</v>
      </c>
      <c r="U935" s="9">
        <f t="shared" si="61"/>
        <v>22.391256737194656</v>
      </c>
      <c r="V935" s="3">
        <v>229800</v>
      </c>
      <c r="W935" s="3">
        <v>394990</v>
      </c>
      <c r="X935" s="3">
        <v>500000</v>
      </c>
      <c r="Y935" s="3">
        <v>17136</v>
      </c>
      <c r="Z935" s="3">
        <v>0</v>
      </c>
      <c r="AA935" s="3">
        <v>517136</v>
      </c>
    </row>
    <row r="936" spans="1:27" ht="24" customHeight="1" x14ac:dyDescent="0.4">
      <c r="A936" s="2">
        <v>135510</v>
      </c>
      <c r="B936" s="4" t="s">
        <v>414</v>
      </c>
      <c r="C936" s="8" t="s">
        <v>833</v>
      </c>
      <c r="D936" s="8" t="s">
        <v>937</v>
      </c>
      <c r="E936" s="8" t="s">
        <v>1341</v>
      </c>
      <c r="F936" s="8" t="s">
        <v>750</v>
      </c>
      <c r="G936" s="8" t="s">
        <v>1281</v>
      </c>
      <c r="H936" s="8" t="s">
        <v>1181</v>
      </c>
      <c r="I936" s="8" t="s">
        <v>1181</v>
      </c>
      <c r="J936" s="8" t="s">
        <v>1181</v>
      </c>
      <c r="K936" s="3">
        <v>978204</v>
      </c>
      <c r="L936" s="3">
        <v>2192548</v>
      </c>
      <c r="M936" s="9">
        <f t="shared" si="58"/>
        <v>55.385058844777859</v>
      </c>
      <c r="N936" s="3">
        <v>3000000</v>
      </c>
      <c r="O936" s="3">
        <v>0</v>
      </c>
      <c r="P936" s="3">
        <v>0</v>
      </c>
      <c r="Q936" s="3">
        <v>3000000</v>
      </c>
      <c r="R936" s="3">
        <v>0</v>
      </c>
      <c r="S936" s="3">
        <f t="shared" si="59"/>
        <v>3000000</v>
      </c>
      <c r="T936" s="9">
        <f t="shared" si="60"/>
        <v>67.393199999999993</v>
      </c>
      <c r="U936" s="9">
        <f t="shared" si="61"/>
        <v>26.915066666666664</v>
      </c>
      <c r="V936" s="3">
        <v>0</v>
      </c>
      <c r="W936" s="3">
        <v>0</v>
      </c>
      <c r="X936" s="3">
        <v>0</v>
      </c>
      <c r="Y936" s="3">
        <v>0</v>
      </c>
      <c r="Z936" s="3">
        <v>0</v>
      </c>
      <c r="AA936" s="3">
        <v>0</v>
      </c>
    </row>
    <row r="937" spans="1:27" ht="23" customHeight="1" x14ac:dyDescent="0.4">
      <c r="A937" s="2">
        <v>136000</v>
      </c>
      <c r="B937" s="4" t="s">
        <v>415</v>
      </c>
      <c r="C937" s="8" t="s">
        <v>686</v>
      </c>
      <c r="D937" s="8" t="s">
        <v>937</v>
      </c>
      <c r="E937" s="8" t="s">
        <v>818</v>
      </c>
      <c r="F937" s="8" t="s">
        <v>750</v>
      </c>
      <c r="G937" s="8" t="s">
        <v>738</v>
      </c>
      <c r="H937" s="8" t="s">
        <v>1181</v>
      </c>
      <c r="I937" s="8" t="s">
        <v>1180</v>
      </c>
      <c r="J937" s="8" t="s">
        <v>1181</v>
      </c>
      <c r="K937" s="3">
        <v>710432</v>
      </c>
      <c r="L937" s="3">
        <v>782271</v>
      </c>
      <c r="M937" s="9">
        <f t="shared" si="58"/>
        <v>9.1833904107400119</v>
      </c>
      <c r="N937" s="3">
        <v>1087899</v>
      </c>
      <c r="O937" s="3">
        <v>0</v>
      </c>
      <c r="P937" s="3">
        <v>6800000</v>
      </c>
      <c r="Q937" s="3">
        <v>7887899</v>
      </c>
      <c r="R937" s="3">
        <v>0</v>
      </c>
      <c r="S937" s="3">
        <f t="shared" si="59"/>
        <v>7887899</v>
      </c>
      <c r="T937" s="9">
        <f t="shared" si="60"/>
        <v>90.993393804864894</v>
      </c>
      <c r="U937" s="9">
        <f t="shared" si="61"/>
        <v>90.082644313777351</v>
      </c>
      <c r="V937" s="3">
        <v>0</v>
      </c>
      <c r="W937" s="3">
        <v>55000</v>
      </c>
      <c r="X937" s="3">
        <v>60000</v>
      </c>
      <c r="Y937" s="3">
        <v>0</v>
      </c>
      <c r="Z937" s="3">
        <v>1200000</v>
      </c>
      <c r="AA937" s="3">
        <v>1260000</v>
      </c>
    </row>
    <row r="938" spans="1:27" ht="22.05" customHeight="1" x14ac:dyDescent="0.4">
      <c r="A938" s="2">
        <v>139000</v>
      </c>
      <c r="B938" s="4" t="s">
        <v>416</v>
      </c>
      <c r="C938" s="8" t="s">
        <v>833</v>
      </c>
      <c r="D938" s="8" t="s">
        <v>937</v>
      </c>
      <c r="E938" s="8" t="s">
        <v>1326</v>
      </c>
      <c r="F938" s="8" t="s">
        <v>750</v>
      </c>
      <c r="G938" s="8" t="s">
        <v>834</v>
      </c>
      <c r="H938" s="8" t="s">
        <v>1181</v>
      </c>
      <c r="I938" s="8" t="s">
        <v>1181</v>
      </c>
      <c r="J938" s="8" t="s">
        <v>1181</v>
      </c>
      <c r="K938" s="3">
        <v>1291861</v>
      </c>
      <c r="L938" s="3">
        <v>2832351</v>
      </c>
      <c r="M938" s="9">
        <f t="shared" si="58"/>
        <v>54.38909231235818</v>
      </c>
      <c r="N938" s="3">
        <v>1314905</v>
      </c>
      <c r="O938" s="3">
        <v>3992150</v>
      </c>
      <c r="P938" s="3">
        <v>0</v>
      </c>
      <c r="Q938" s="3">
        <v>5307055</v>
      </c>
      <c r="R938" s="3">
        <v>0</v>
      </c>
      <c r="S938" s="3">
        <f t="shared" si="59"/>
        <v>5307055</v>
      </c>
      <c r="T938" s="9">
        <f t="shared" si="60"/>
        <v>75.657667011176628</v>
      </c>
      <c r="U938" s="9">
        <f t="shared" si="61"/>
        <v>46.630457004873698</v>
      </c>
      <c r="V938" s="3">
        <v>1814350</v>
      </c>
      <c r="W938" s="3">
        <v>6247185</v>
      </c>
      <c r="X938" s="3">
        <v>7372000</v>
      </c>
      <c r="Y938" s="3">
        <v>2353600</v>
      </c>
      <c r="Z938" s="3">
        <v>0</v>
      </c>
      <c r="AA938" s="3">
        <v>9725600</v>
      </c>
    </row>
    <row r="939" spans="1:27" ht="23" customHeight="1" x14ac:dyDescent="0.4">
      <c r="A939" s="2">
        <v>140000</v>
      </c>
      <c r="B939" s="4" t="s">
        <v>417</v>
      </c>
      <c r="C939" s="8" t="s">
        <v>637</v>
      </c>
      <c r="D939" s="8" t="s">
        <v>937</v>
      </c>
      <c r="E939" s="8" t="s">
        <v>1326</v>
      </c>
      <c r="F939" s="8" t="s">
        <v>750</v>
      </c>
      <c r="G939" s="8" t="s">
        <v>834</v>
      </c>
      <c r="H939" s="8" t="s">
        <v>1181</v>
      </c>
      <c r="I939" s="8" t="s">
        <v>1181</v>
      </c>
      <c r="J939" s="8" t="s">
        <v>1181</v>
      </c>
      <c r="K939" s="3">
        <v>5343260</v>
      </c>
      <c r="L939" s="3">
        <v>6385725</v>
      </c>
      <c r="M939" s="9">
        <f t="shared" si="58"/>
        <v>16.324927866452128</v>
      </c>
      <c r="N939" s="3">
        <v>11950001</v>
      </c>
      <c r="O939" s="3">
        <v>333292</v>
      </c>
      <c r="P939" s="3">
        <v>0</v>
      </c>
      <c r="Q939" s="3">
        <v>12283293</v>
      </c>
      <c r="R939" s="3">
        <v>0</v>
      </c>
      <c r="S939" s="3">
        <f t="shared" si="59"/>
        <v>12283293</v>
      </c>
      <c r="T939" s="9">
        <f t="shared" si="60"/>
        <v>56.49977575231658</v>
      </c>
      <c r="U939" s="9">
        <f t="shared" si="61"/>
        <v>48.012922918959923</v>
      </c>
      <c r="V939" s="3">
        <v>1063601</v>
      </c>
      <c r="W939" s="3">
        <v>2837849</v>
      </c>
      <c r="X939" s="3">
        <v>4980000</v>
      </c>
      <c r="Y939" s="3">
        <v>90849</v>
      </c>
      <c r="Z939" s="3">
        <v>0</v>
      </c>
      <c r="AA939" s="3">
        <v>5070849</v>
      </c>
    </row>
    <row r="940" spans="1:27" ht="23" customHeight="1" x14ac:dyDescent="0.4">
      <c r="A940" s="2">
        <v>140003</v>
      </c>
      <c r="B940" s="4" t="s">
        <v>418</v>
      </c>
      <c r="C940" s="8" t="s">
        <v>655</v>
      </c>
      <c r="D940" s="8" t="s">
        <v>937</v>
      </c>
      <c r="E940" s="8" t="s">
        <v>1271</v>
      </c>
      <c r="F940" s="8" t="s">
        <v>709</v>
      </c>
      <c r="G940" s="8" t="s">
        <v>834</v>
      </c>
      <c r="H940" s="8" t="s">
        <v>1181</v>
      </c>
      <c r="I940" s="8" t="s">
        <v>1181</v>
      </c>
      <c r="J940" s="8" t="s">
        <v>1181</v>
      </c>
      <c r="K940" s="3">
        <v>163892</v>
      </c>
      <c r="L940" s="3">
        <v>172390</v>
      </c>
      <c r="M940" s="9">
        <f t="shared" si="58"/>
        <v>4.9295202737977846</v>
      </c>
      <c r="N940" s="3">
        <v>251284</v>
      </c>
      <c r="O940" s="3">
        <v>0</v>
      </c>
      <c r="P940" s="3">
        <v>30000</v>
      </c>
      <c r="Q940" s="3">
        <v>281284</v>
      </c>
      <c r="R940" s="3">
        <v>0</v>
      </c>
      <c r="S940" s="3">
        <f t="shared" si="59"/>
        <v>281284</v>
      </c>
      <c r="T940" s="9">
        <f t="shared" si="60"/>
        <v>41.734332560685999</v>
      </c>
      <c r="U940" s="9">
        <f t="shared" si="61"/>
        <v>38.713186672544474</v>
      </c>
      <c r="V940" s="3">
        <v>0</v>
      </c>
      <c r="W940" s="3">
        <v>6000</v>
      </c>
      <c r="X940" s="3">
        <v>0</v>
      </c>
      <c r="Y940" s="3">
        <v>0</v>
      </c>
      <c r="Z940" s="3">
        <v>10000</v>
      </c>
      <c r="AA940" s="3">
        <v>10000</v>
      </c>
    </row>
    <row r="941" spans="1:27" ht="22.05" customHeight="1" x14ac:dyDescent="0.4">
      <c r="A941" s="2">
        <v>140004</v>
      </c>
      <c r="B941" s="4" t="s">
        <v>419</v>
      </c>
      <c r="C941" s="8" t="s">
        <v>637</v>
      </c>
      <c r="D941" s="8" t="s">
        <v>937</v>
      </c>
      <c r="E941" s="8" t="s">
        <v>689</v>
      </c>
      <c r="F941" s="8" t="s">
        <v>1323</v>
      </c>
      <c r="G941" s="8" t="s">
        <v>834</v>
      </c>
      <c r="H941" s="8" t="s">
        <v>1181</v>
      </c>
      <c r="I941" s="8" t="s">
        <v>1181</v>
      </c>
      <c r="J941" s="8" t="s">
        <v>1181</v>
      </c>
      <c r="K941" s="3">
        <v>39552</v>
      </c>
      <c r="L941" s="3">
        <v>43250</v>
      </c>
      <c r="M941" s="9">
        <f t="shared" si="58"/>
        <v>8.5502890173410417</v>
      </c>
      <c r="N941" s="3">
        <v>53894</v>
      </c>
      <c r="O941" s="3">
        <v>0</v>
      </c>
      <c r="P941" s="3">
        <v>37500</v>
      </c>
      <c r="Q941" s="3">
        <v>91394</v>
      </c>
      <c r="R941" s="3">
        <v>0</v>
      </c>
      <c r="S941" s="3">
        <f t="shared" si="59"/>
        <v>91394</v>
      </c>
      <c r="T941" s="9">
        <f t="shared" si="60"/>
        <v>56.723636124909724</v>
      </c>
      <c r="U941" s="9">
        <f t="shared" si="61"/>
        <v>52.677418648926619</v>
      </c>
      <c r="V941" s="3">
        <v>2000</v>
      </c>
      <c r="W941" s="3">
        <v>10000</v>
      </c>
      <c r="X941" s="3">
        <v>20000</v>
      </c>
      <c r="Y941" s="3">
        <v>0</v>
      </c>
      <c r="Z941" s="3">
        <v>12500</v>
      </c>
      <c r="AA941" s="3">
        <v>32500</v>
      </c>
    </row>
    <row r="942" spans="1:27" ht="23" customHeight="1" x14ac:dyDescent="0.4">
      <c r="A942" s="2">
        <v>143000</v>
      </c>
      <c r="B942" s="4" t="s">
        <v>420</v>
      </c>
      <c r="C942" s="8" t="s">
        <v>420</v>
      </c>
      <c r="D942" s="8" t="s">
        <v>937</v>
      </c>
      <c r="E942" s="8" t="s">
        <v>903</v>
      </c>
      <c r="F942" s="8" t="s">
        <v>750</v>
      </c>
      <c r="G942" s="8" t="s">
        <v>904</v>
      </c>
      <c r="H942" s="8" t="s">
        <v>1181</v>
      </c>
      <c r="I942" s="8" t="s">
        <v>1181</v>
      </c>
      <c r="J942" s="8" t="s">
        <v>1181</v>
      </c>
      <c r="K942" s="3">
        <v>0</v>
      </c>
      <c r="L942" s="3">
        <v>200</v>
      </c>
      <c r="M942" s="9">
        <f t="shared" si="58"/>
        <v>100</v>
      </c>
      <c r="N942" s="3">
        <v>200</v>
      </c>
      <c r="O942" s="3">
        <v>0</v>
      </c>
      <c r="P942" s="3">
        <v>0</v>
      </c>
      <c r="Q942" s="3">
        <v>200</v>
      </c>
      <c r="R942" s="3">
        <v>0</v>
      </c>
      <c r="S942" s="3">
        <f t="shared" si="59"/>
        <v>200</v>
      </c>
      <c r="T942" s="9">
        <f t="shared" si="60"/>
        <v>100</v>
      </c>
      <c r="U942" s="9">
        <f t="shared" si="61"/>
        <v>0</v>
      </c>
      <c r="V942" s="3">
        <v>0</v>
      </c>
      <c r="W942" s="3">
        <v>0</v>
      </c>
      <c r="X942" s="3">
        <v>0</v>
      </c>
      <c r="Y942" s="3">
        <v>0</v>
      </c>
      <c r="Z942" s="3">
        <v>0</v>
      </c>
      <c r="AA942" s="3">
        <v>0</v>
      </c>
    </row>
    <row r="943" spans="1:27" ht="23" customHeight="1" x14ac:dyDescent="0.4">
      <c r="A943" s="2">
        <v>143100</v>
      </c>
      <c r="B943" s="4" t="s">
        <v>421</v>
      </c>
      <c r="C943" s="8" t="s">
        <v>655</v>
      </c>
      <c r="D943" s="8" t="s">
        <v>937</v>
      </c>
      <c r="E943" s="8" t="s">
        <v>1271</v>
      </c>
      <c r="F943" s="8" t="s">
        <v>709</v>
      </c>
      <c r="G943" s="8" t="s">
        <v>904</v>
      </c>
      <c r="H943" s="8" t="s">
        <v>1181</v>
      </c>
      <c r="I943" s="8" t="s">
        <v>1181</v>
      </c>
      <c r="J943" s="8" t="s">
        <v>1181</v>
      </c>
      <c r="K943" s="3">
        <v>0</v>
      </c>
      <c r="L943" s="3">
        <v>0</v>
      </c>
      <c r="M943" s="9">
        <v>0</v>
      </c>
      <c r="N943" s="3">
        <v>0</v>
      </c>
      <c r="O943" s="3">
        <v>0</v>
      </c>
      <c r="P943" s="3">
        <v>450000</v>
      </c>
      <c r="Q943" s="3">
        <v>450000</v>
      </c>
      <c r="R943" s="3">
        <v>0</v>
      </c>
      <c r="S943" s="3">
        <f t="shared" si="59"/>
        <v>450000</v>
      </c>
      <c r="T943" s="9">
        <f t="shared" si="60"/>
        <v>100</v>
      </c>
      <c r="U943" s="9">
        <f t="shared" si="61"/>
        <v>100</v>
      </c>
      <c r="V943" s="3">
        <v>0</v>
      </c>
      <c r="W943" s="3">
        <v>0</v>
      </c>
      <c r="X943" s="3">
        <v>0</v>
      </c>
      <c r="Y943" s="3">
        <v>0</v>
      </c>
      <c r="Z943" s="3">
        <v>0</v>
      </c>
      <c r="AA943" s="3">
        <v>0</v>
      </c>
    </row>
    <row r="944" spans="1:27" ht="22.05" customHeight="1" x14ac:dyDescent="0.4">
      <c r="A944" s="2">
        <v>143200</v>
      </c>
      <c r="B944" s="4" t="s">
        <v>422</v>
      </c>
      <c r="C944" s="8" t="s">
        <v>420</v>
      </c>
      <c r="D944" s="8" t="s">
        <v>937</v>
      </c>
      <c r="E944" s="8" t="s">
        <v>689</v>
      </c>
      <c r="F944" s="8" t="s">
        <v>1323</v>
      </c>
      <c r="G944" s="8" t="s">
        <v>904</v>
      </c>
      <c r="H944" s="8" t="s">
        <v>1181</v>
      </c>
      <c r="I944" s="8" t="s">
        <v>1181</v>
      </c>
      <c r="J944" s="8" t="s">
        <v>1181</v>
      </c>
      <c r="K944" s="3">
        <v>0</v>
      </c>
      <c r="L944" s="3">
        <v>0</v>
      </c>
      <c r="M944" s="9">
        <v>0</v>
      </c>
      <c r="N944" s="3">
        <v>0</v>
      </c>
      <c r="O944" s="3">
        <v>0</v>
      </c>
      <c r="P944" s="3">
        <v>1400000</v>
      </c>
      <c r="Q944" s="3">
        <v>1400000</v>
      </c>
      <c r="R944" s="3">
        <v>0</v>
      </c>
      <c r="S944" s="3">
        <f t="shared" si="59"/>
        <v>1400000</v>
      </c>
      <c r="T944" s="9">
        <f t="shared" si="60"/>
        <v>100</v>
      </c>
      <c r="U944" s="9">
        <f t="shared" si="61"/>
        <v>100</v>
      </c>
      <c r="V944" s="3">
        <v>0</v>
      </c>
      <c r="W944" s="3">
        <v>0</v>
      </c>
      <c r="X944" s="3">
        <v>0</v>
      </c>
      <c r="Y944" s="3">
        <v>0</v>
      </c>
      <c r="Z944" s="3">
        <v>0</v>
      </c>
      <c r="AA944" s="3">
        <v>0</v>
      </c>
    </row>
    <row r="945" spans="1:27" ht="23" customHeight="1" x14ac:dyDescent="0.4">
      <c r="A945" s="2">
        <v>143500</v>
      </c>
      <c r="B945" s="4" t="s">
        <v>423</v>
      </c>
      <c r="C945" s="8" t="s">
        <v>835</v>
      </c>
      <c r="D945" s="8" t="s">
        <v>937</v>
      </c>
      <c r="E945" s="8" t="s">
        <v>903</v>
      </c>
      <c r="F945" s="8" t="s">
        <v>750</v>
      </c>
      <c r="G945" s="8" t="s">
        <v>929</v>
      </c>
      <c r="H945" s="8" t="s">
        <v>1181</v>
      </c>
      <c r="I945" s="8" t="s">
        <v>1181</v>
      </c>
      <c r="J945" s="8" t="s">
        <v>1181</v>
      </c>
      <c r="K945" s="3">
        <v>946099</v>
      </c>
      <c r="L945" s="3">
        <v>1416645</v>
      </c>
      <c r="M945" s="9">
        <f t="shared" si="58"/>
        <v>33.215519766772907</v>
      </c>
      <c r="N945" s="3">
        <v>788956</v>
      </c>
      <c r="O945" s="3">
        <v>1400000</v>
      </c>
      <c r="P945" s="3">
        <v>20000</v>
      </c>
      <c r="Q945" s="3">
        <v>2208956</v>
      </c>
      <c r="R945" s="3">
        <v>0</v>
      </c>
      <c r="S945" s="3">
        <f t="shared" si="59"/>
        <v>2208956</v>
      </c>
      <c r="T945" s="9">
        <f t="shared" si="60"/>
        <v>57.16985761599598</v>
      </c>
      <c r="U945" s="9">
        <f t="shared" si="61"/>
        <v>35.868120505795495</v>
      </c>
      <c r="V945" s="3">
        <v>2101932</v>
      </c>
      <c r="W945" s="3">
        <v>1655861</v>
      </c>
      <c r="X945" s="3">
        <v>1327000</v>
      </c>
      <c r="Y945" s="3">
        <v>399000</v>
      </c>
      <c r="Z945" s="3">
        <v>0</v>
      </c>
      <c r="AA945" s="3">
        <v>1726000</v>
      </c>
    </row>
    <row r="946" spans="1:27" ht="23" customHeight="1" x14ac:dyDescent="0.4">
      <c r="A946" s="2">
        <v>143504</v>
      </c>
      <c r="B946" s="4" t="s">
        <v>424</v>
      </c>
      <c r="C946" s="8" t="s">
        <v>835</v>
      </c>
      <c r="D946" s="8" t="s">
        <v>937</v>
      </c>
      <c r="E946" s="8" t="s">
        <v>689</v>
      </c>
      <c r="F946" s="8" t="s">
        <v>1323</v>
      </c>
      <c r="G946" s="8" t="s">
        <v>929</v>
      </c>
      <c r="H946" s="8" t="s">
        <v>1181</v>
      </c>
      <c r="I946" s="8" t="s">
        <v>1181</v>
      </c>
      <c r="J946" s="8" t="s">
        <v>1181</v>
      </c>
      <c r="K946" s="3">
        <v>563910</v>
      </c>
      <c r="L946" s="3">
        <v>1036286</v>
      </c>
      <c r="M946" s="9">
        <f t="shared" si="58"/>
        <v>45.583555118953647</v>
      </c>
      <c r="N946" s="3">
        <v>819383</v>
      </c>
      <c r="O946" s="3">
        <v>700000</v>
      </c>
      <c r="P946" s="3">
        <v>300000</v>
      </c>
      <c r="Q946" s="3">
        <v>1819383</v>
      </c>
      <c r="R946" s="3">
        <v>0</v>
      </c>
      <c r="S946" s="3">
        <f t="shared" si="59"/>
        <v>1819383</v>
      </c>
      <c r="T946" s="9">
        <f t="shared" si="60"/>
        <v>69.005426564939881</v>
      </c>
      <c r="U946" s="9">
        <f t="shared" si="61"/>
        <v>43.041899369181749</v>
      </c>
      <c r="V946" s="3">
        <v>73294</v>
      </c>
      <c r="W946" s="3">
        <v>161500</v>
      </c>
      <c r="X946" s="3">
        <v>178000</v>
      </c>
      <c r="Y946" s="3">
        <v>0</v>
      </c>
      <c r="Z946" s="3">
        <v>0</v>
      </c>
      <c r="AA946" s="3">
        <v>178000</v>
      </c>
    </row>
    <row r="947" spans="1:27" ht="24" customHeight="1" x14ac:dyDescent="0.4">
      <c r="A947" s="2">
        <v>143510</v>
      </c>
      <c r="B947" s="4" t="s">
        <v>815</v>
      </c>
      <c r="C947" s="8" t="s">
        <v>835</v>
      </c>
      <c r="D947" s="8" t="s">
        <v>937</v>
      </c>
      <c r="E947" s="8" t="s">
        <v>1271</v>
      </c>
      <c r="F947" s="8" t="s">
        <v>1324</v>
      </c>
      <c r="G947" s="8" t="s">
        <v>929</v>
      </c>
      <c r="H947" s="8" t="s">
        <v>1181</v>
      </c>
      <c r="I947" s="8" t="s">
        <v>1181</v>
      </c>
      <c r="J947" s="8" t="s">
        <v>1181</v>
      </c>
      <c r="K947" s="3">
        <v>134153</v>
      </c>
      <c r="L947" s="3">
        <v>144400</v>
      </c>
      <c r="M947" s="9">
        <f t="shared" si="58"/>
        <v>7.0962603878116344</v>
      </c>
      <c r="N947" s="3">
        <v>233232</v>
      </c>
      <c r="O947" s="3">
        <v>0</v>
      </c>
      <c r="P947" s="3">
        <v>550000</v>
      </c>
      <c r="Q947" s="3">
        <v>783232</v>
      </c>
      <c r="R947" s="3">
        <v>0</v>
      </c>
      <c r="S947" s="3">
        <f t="shared" si="59"/>
        <v>783232</v>
      </c>
      <c r="T947" s="9">
        <f t="shared" si="60"/>
        <v>82.871869382252001</v>
      </c>
      <c r="U947" s="9">
        <f t="shared" si="61"/>
        <v>81.563572479163255</v>
      </c>
      <c r="V947" s="3">
        <v>5000</v>
      </c>
      <c r="W947" s="3">
        <v>10000</v>
      </c>
      <c r="X947" s="3">
        <v>15000</v>
      </c>
      <c r="Y947" s="3">
        <v>0</v>
      </c>
      <c r="Z947" s="3">
        <v>0</v>
      </c>
      <c r="AA947" s="3">
        <v>15000</v>
      </c>
    </row>
    <row r="948" spans="1:27" ht="23.25" customHeight="1" x14ac:dyDescent="0.4">
      <c r="A948" s="2">
        <v>143520</v>
      </c>
      <c r="B948" s="4" t="s">
        <v>425</v>
      </c>
      <c r="C948" s="8" t="s">
        <v>835</v>
      </c>
      <c r="D948" s="8" t="s">
        <v>937</v>
      </c>
      <c r="E948" s="8" t="s">
        <v>689</v>
      </c>
      <c r="F948" s="8" t="s">
        <v>1323</v>
      </c>
      <c r="G948" s="8" t="s">
        <v>929</v>
      </c>
      <c r="H948" s="8" t="s">
        <v>1181</v>
      </c>
      <c r="I948" s="8" t="s">
        <v>1181</v>
      </c>
      <c r="J948" s="8" t="s">
        <v>1181</v>
      </c>
      <c r="K948" s="3">
        <v>133718</v>
      </c>
      <c r="L948" s="3">
        <v>147391</v>
      </c>
      <c r="M948" s="9">
        <f t="shared" si="58"/>
        <v>9.2766858220651205</v>
      </c>
      <c r="N948" s="3">
        <v>204846</v>
      </c>
      <c r="O948" s="3">
        <v>0</v>
      </c>
      <c r="P948" s="3">
        <v>90000</v>
      </c>
      <c r="Q948" s="3">
        <v>294846</v>
      </c>
      <c r="R948" s="3">
        <v>0</v>
      </c>
      <c r="S948" s="3">
        <f t="shared" si="59"/>
        <v>294846</v>
      </c>
      <c r="T948" s="9">
        <f t="shared" si="60"/>
        <v>54.648189224205183</v>
      </c>
      <c r="U948" s="9">
        <f t="shared" si="61"/>
        <v>50.010853123325397</v>
      </c>
      <c r="V948" s="3">
        <v>5554</v>
      </c>
      <c r="W948" s="3">
        <v>85000</v>
      </c>
      <c r="X948" s="3">
        <v>105000</v>
      </c>
      <c r="Y948" s="3">
        <v>0</v>
      </c>
      <c r="Z948" s="3">
        <v>30000</v>
      </c>
      <c r="AA948" s="3">
        <v>135000</v>
      </c>
    </row>
    <row r="949" spans="1:27" ht="24" customHeight="1" x14ac:dyDescent="0.4">
      <c r="A949" s="2">
        <v>143522</v>
      </c>
      <c r="B949" s="4" t="s">
        <v>816</v>
      </c>
      <c r="C949" s="8" t="s">
        <v>835</v>
      </c>
      <c r="D949" s="8" t="s">
        <v>937</v>
      </c>
      <c r="E949" s="8" t="s">
        <v>1341</v>
      </c>
      <c r="F949" s="8" t="s">
        <v>750</v>
      </c>
      <c r="G949" s="8" t="s">
        <v>929</v>
      </c>
      <c r="H949" s="8" t="s">
        <v>1181</v>
      </c>
      <c r="I949" s="8" t="s">
        <v>1181</v>
      </c>
      <c r="J949" s="8" t="s">
        <v>1181</v>
      </c>
      <c r="K949" s="3">
        <v>3977000</v>
      </c>
      <c r="L949" s="3">
        <v>0</v>
      </c>
      <c r="M949" s="9">
        <v>-100</v>
      </c>
      <c r="N949" s="3">
        <v>0</v>
      </c>
      <c r="O949" s="3">
        <v>0</v>
      </c>
      <c r="P949" s="3">
        <v>0</v>
      </c>
      <c r="Q949" s="3">
        <v>0</v>
      </c>
      <c r="R949" s="3">
        <v>18250000</v>
      </c>
      <c r="S949" s="3">
        <f t="shared" si="59"/>
        <v>18250000</v>
      </c>
      <c r="T949" s="9">
        <f t="shared" si="60"/>
        <v>78.208219178082189</v>
      </c>
      <c r="U949" s="9">
        <f t="shared" si="61"/>
        <v>100</v>
      </c>
      <c r="V949" s="3">
        <v>0</v>
      </c>
      <c r="W949" s="3">
        <v>0</v>
      </c>
      <c r="X949" s="3">
        <v>0</v>
      </c>
      <c r="Y949" s="3">
        <v>0</v>
      </c>
      <c r="Z949" s="3">
        <v>0</v>
      </c>
      <c r="AA949" s="3">
        <v>0</v>
      </c>
    </row>
    <row r="950" spans="1:27" ht="23" customHeight="1" x14ac:dyDescent="0.4">
      <c r="A950" s="2">
        <v>143523</v>
      </c>
      <c r="B950" s="4" t="s">
        <v>426</v>
      </c>
      <c r="C950" s="8" t="s">
        <v>835</v>
      </c>
      <c r="D950" s="8" t="s">
        <v>937</v>
      </c>
      <c r="E950" s="8" t="s">
        <v>903</v>
      </c>
      <c r="F950" s="8" t="s">
        <v>750</v>
      </c>
      <c r="G950" s="8" t="s">
        <v>929</v>
      </c>
      <c r="H950" s="8" t="s">
        <v>1181</v>
      </c>
      <c r="I950" s="8" t="s">
        <v>1181</v>
      </c>
      <c r="J950" s="8" t="s">
        <v>1181</v>
      </c>
      <c r="K950" s="3">
        <v>116073</v>
      </c>
      <c r="L950" s="3">
        <v>0</v>
      </c>
      <c r="M950" s="9">
        <v>-100</v>
      </c>
      <c r="N950" s="3">
        <v>0</v>
      </c>
      <c r="O950" s="3">
        <v>0</v>
      </c>
      <c r="P950" s="3">
        <v>0</v>
      </c>
      <c r="Q950" s="3">
        <v>0</v>
      </c>
      <c r="R950" s="3">
        <v>625000</v>
      </c>
      <c r="S950" s="3">
        <f t="shared" si="59"/>
        <v>625000</v>
      </c>
      <c r="T950" s="9">
        <f t="shared" si="60"/>
        <v>81.428319999999999</v>
      </c>
      <c r="U950" s="9">
        <f t="shared" si="61"/>
        <v>100</v>
      </c>
      <c r="V950" s="3">
        <v>0</v>
      </c>
      <c r="W950" s="3">
        <v>0</v>
      </c>
      <c r="X950" s="3">
        <v>0</v>
      </c>
      <c r="Y950" s="3">
        <v>0</v>
      </c>
      <c r="Z950" s="3">
        <v>0</v>
      </c>
      <c r="AA950" s="3">
        <v>0</v>
      </c>
    </row>
    <row r="951" spans="1:27" ht="25.05" customHeight="1" x14ac:dyDescent="0.4">
      <c r="A951" s="2">
        <v>143525</v>
      </c>
      <c r="B951" s="4" t="s">
        <v>1315</v>
      </c>
      <c r="C951" s="8" t="s">
        <v>835</v>
      </c>
      <c r="D951" s="8" t="s">
        <v>937</v>
      </c>
      <c r="E951" s="8" t="s">
        <v>903</v>
      </c>
      <c r="F951" s="8" t="s">
        <v>750</v>
      </c>
      <c r="G951" s="8" t="s">
        <v>929</v>
      </c>
      <c r="H951" s="8" t="s">
        <v>1181</v>
      </c>
      <c r="I951" s="8" t="s">
        <v>1181</v>
      </c>
      <c r="J951" s="8" t="s">
        <v>1181</v>
      </c>
      <c r="K951" s="3">
        <v>304974</v>
      </c>
      <c r="L951" s="3">
        <v>421226</v>
      </c>
      <c r="M951" s="9">
        <f t="shared" si="58"/>
        <v>27.598486323256399</v>
      </c>
      <c r="N951" s="3">
        <v>629327</v>
      </c>
      <c r="O951" s="3">
        <v>0</v>
      </c>
      <c r="P951" s="3">
        <v>60000</v>
      </c>
      <c r="Q951" s="3">
        <v>689327</v>
      </c>
      <c r="R951" s="3">
        <v>0</v>
      </c>
      <c r="S951" s="3">
        <f t="shared" si="59"/>
        <v>689327</v>
      </c>
      <c r="T951" s="9">
        <f t="shared" si="60"/>
        <v>55.75771730978186</v>
      </c>
      <c r="U951" s="9">
        <f t="shared" si="61"/>
        <v>38.89315230652506</v>
      </c>
      <c r="V951" s="3">
        <v>20300</v>
      </c>
      <c r="W951" s="3">
        <v>60000</v>
      </c>
      <c r="X951" s="3">
        <v>98000</v>
      </c>
      <c r="Y951" s="3">
        <v>0</v>
      </c>
      <c r="Z951" s="3">
        <v>19800000</v>
      </c>
      <c r="AA951" s="3">
        <v>19898000</v>
      </c>
    </row>
    <row r="952" spans="1:27" ht="22.05" customHeight="1" x14ac:dyDescent="0.4">
      <c r="A952" s="2">
        <v>144000</v>
      </c>
      <c r="B952" s="4" t="s">
        <v>427</v>
      </c>
      <c r="C952" s="8" t="s">
        <v>637</v>
      </c>
      <c r="D952" s="8" t="s">
        <v>937</v>
      </c>
      <c r="E952" s="8" t="s">
        <v>903</v>
      </c>
      <c r="F952" s="8" t="s">
        <v>750</v>
      </c>
      <c r="G952" s="8" t="s">
        <v>836</v>
      </c>
      <c r="H952" s="8" t="s">
        <v>1181</v>
      </c>
      <c r="I952" s="8" t="s">
        <v>1181</v>
      </c>
      <c r="J952" s="8" t="s">
        <v>1181</v>
      </c>
      <c r="K952" s="3">
        <v>917900</v>
      </c>
      <c r="L952" s="3">
        <v>1073328</v>
      </c>
      <c r="M952" s="9">
        <f t="shared" si="58"/>
        <v>14.480941520206311</v>
      </c>
      <c r="N952" s="3">
        <v>1775672</v>
      </c>
      <c r="O952" s="3">
        <v>58500</v>
      </c>
      <c r="P952" s="3">
        <v>0</v>
      </c>
      <c r="Q952" s="3">
        <v>1834172</v>
      </c>
      <c r="R952" s="3">
        <v>0</v>
      </c>
      <c r="S952" s="3">
        <f t="shared" si="59"/>
        <v>1834172</v>
      </c>
      <c r="T952" s="9">
        <f t="shared" si="60"/>
        <v>49.955620301694715</v>
      </c>
      <c r="U952" s="9">
        <f t="shared" si="61"/>
        <v>41.481605869024278</v>
      </c>
      <c r="V952" s="3">
        <v>510272</v>
      </c>
      <c r="W952" s="3">
        <v>1314284</v>
      </c>
      <c r="X952" s="3">
        <v>1685000</v>
      </c>
      <c r="Y952" s="3">
        <v>30000</v>
      </c>
      <c r="Z952" s="3">
        <v>0</v>
      </c>
      <c r="AA952" s="3">
        <v>1715000</v>
      </c>
    </row>
    <row r="953" spans="1:27" ht="23" customHeight="1" x14ac:dyDescent="0.4">
      <c r="A953" s="2">
        <v>144001</v>
      </c>
      <c r="B953" s="4" t="s">
        <v>428</v>
      </c>
      <c r="C953" s="8" t="s">
        <v>637</v>
      </c>
      <c r="D953" s="8" t="s">
        <v>937</v>
      </c>
      <c r="E953" s="8" t="s">
        <v>689</v>
      </c>
      <c r="F953" s="8" t="s">
        <v>1323</v>
      </c>
      <c r="G953" s="8" t="s">
        <v>836</v>
      </c>
      <c r="H953" s="8" t="s">
        <v>1181</v>
      </c>
      <c r="I953" s="8" t="s">
        <v>1181</v>
      </c>
      <c r="J953" s="8" t="s">
        <v>1181</v>
      </c>
      <c r="K953" s="3">
        <v>1443449</v>
      </c>
      <c r="L953" s="3">
        <v>1608737</v>
      </c>
      <c r="M953" s="9">
        <f t="shared" si="58"/>
        <v>10.274395379729565</v>
      </c>
      <c r="N953" s="3">
        <v>2666462</v>
      </c>
      <c r="O953" s="3">
        <v>0</v>
      </c>
      <c r="P953" s="3">
        <v>250000</v>
      </c>
      <c r="Q953" s="3">
        <v>2916462</v>
      </c>
      <c r="R953" s="3">
        <v>0</v>
      </c>
      <c r="S953" s="3">
        <f t="shared" si="59"/>
        <v>2916462</v>
      </c>
      <c r="T953" s="9">
        <f t="shared" si="60"/>
        <v>50.506846994749125</v>
      </c>
      <c r="U953" s="9">
        <f t="shared" si="61"/>
        <v>44.839432161296806</v>
      </c>
      <c r="V953" s="3">
        <v>46805</v>
      </c>
      <c r="W953" s="3">
        <v>670000</v>
      </c>
      <c r="X953" s="3">
        <v>730000</v>
      </c>
      <c r="Y953" s="3">
        <v>0</v>
      </c>
      <c r="Z953" s="3">
        <v>0</v>
      </c>
      <c r="AA953" s="3">
        <v>730000</v>
      </c>
    </row>
    <row r="954" spans="1:27" ht="23" customHeight="1" x14ac:dyDescent="0.4">
      <c r="A954" s="2">
        <v>146000</v>
      </c>
      <c r="B954" s="4" t="s">
        <v>429</v>
      </c>
      <c r="C954" s="8" t="s">
        <v>637</v>
      </c>
      <c r="D954" s="8" t="s">
        <v>937</v>
      </c>
      <c r="E954" s="8" t="s">
        <v>1326</v>
      </c>
      <c r="F954" s="8" t="s">
        <v>750</v>
      </c>
      <c r="G954" s="8" t="s">
        <v>1267</v>
      </c>
      <c r="H954" s="8" t="s">
        <v>1181</v>
      </c>
      <c r="I954" s="8" t="s">
        <v>1181</v>
      </c>
      <c r="J954" s="8" t="s">
        <v>1181</v>
      </c>
      <c r="K954" s="3">
        <v>1184032</v>
      </c>
      <c r="L954" s="3">
        <v>2673967</v>
      </c>
      <c r="M954" s="9">
        <f t="shared" si="58"/>
        <v>55.720021974841124</v>
      </c>
      <c r="N954" s="3">
        <v>982580</v>
      </c>
      <c r="O954" s="3">
        <v>2774844</v>
      </c>
      <c r="P954" s="3">
        <v>0</v>
      </c>
      <c r="Q954" s="3">
        <v>3757424</v>
      </c>
      <c r="R954" s="3">
        <v>0</v>
      </c>
      <c r="S954" s="3">
        <f t="shared" si="59"/>
        <v>3757424</v>
      </c>
      <c r="T954" s="9">
        <f t="shared" si="60"/>
        <v>68.488198297557048</v>
      </c>
      <c r="U954" s="9">
        <f t="shared" si="61"/>
        <v>28.835100856331358</v>
      </c>
      <c r="V954" s="3">
        <v>134000</v>
      </c>
      <c r="W954" s="3">
        <v>658800</v>
      </c>
      <c r="X954" s="3">
        <v>100000</v>
      </c>
      <c r="Y954" s="3">
        <v>1000000</v>
      </c>
      <c r="Z954" s="3">
        <v>50000</v>
      </c>
      <c r="AA954" s="3">
        <v>1150000</v>
      </c>
    </row>
    <row r="955" spans="1:27" ht="22.05" customHeight="1" x14ac:dyDescent="0.4">
      <c r="A955" s="2">
        <v>146100</v>
      </c>
      <c r="B955" s="4" t="s">
        <v>430</v>
      </c>
      <c r="C955" s="8" t="s">
        <v>637</v>
      </c>
      <c r="D955" s="8" t="s">
        <v>937</v>
      </c>
      <c r="E955" s="8" t="s">
        <v>689</v>
      </c>
      <c r="F955" s="8" t="s">
        <v>1323</v>
      </c>
      <c r="G955" s="8" t="s">
        <v>924</v>
      </c>
      <c r="H955" s="8" t="s">
        <v>1181</v>
      </c>
      <c r="I955" s="8" t="s">
        <v>1181</v>
      </c>
      <c r="J955" s="8" t="s">
        <v>1181</v>
      </c>
      <c r="K955" s="3">
        <v>144616</v>
      </c>
      <c r="L955" s="3">
        <v>168450</v>
      </c>
      <c r="M955" s="9">
        <f t="shared" si="58"/>
        <v>14.149005639655684</v>
      </c>
      <c r="N955" s="3">
        <v>305000</v>
      </c>
      <c r="O955" s="3">
        <v>0</v>
      </c>
      <c r="P955" s="3">
        <v>120000</v>
      </c>
      <c r="Q955" s="3">
        <v>425000</v>
      </c>
      <c r="R955" s="3">
        <v>0</v>
      </c>
      <c r="S955" s="3">
        <f t="shared" si="59"/>
        <v>425000</v>
      </c>
      <c r="T955" s="9">
        <f t="shared" si="60"/>
        <v>65.97270588235294</v>
      </c>
      <c r="U955" s="9">
        <f t="shared" si="61"/>
        <v>60.364705882352943</v>
      </c>
      <c r="V955" s="3">
        <v>0</v>
      </c>
      <c r="W955" s="3">
        <v>2300</v>
      </c>
      <c r="X955" s="3">
        <v>10000</v>
      </c>
      <c r="Y955" s="3">
        <v>0</v>
      </c>
      <c r="Z955" s="3">
        <v>0</v>
      </c>
      <c r="AA955" s="3">
        <v>10000</v>
      </c>
    </row>
    <row r="956" spans="1:27" ht="23" customHeight="1" x14ac:dyDescent="0.4">
      <c r="A956" s="2">
        <v>146500</v>
      </c>
      <c r="B956" s="4" t="s">
        <v>431</v>
      </c>
      <c r="C956" s="8" t="s">
        <v>905</v>
      </c>
      <c r="D956" s="8" t="s">
        <v>937</v>
      </c>
      <c r="E956" s="8" t="s">
        <v>1326</v>
      </c>
      <c r="F956" s="8" t="s">
        <v>750</v>
      </c>
      <c r="G956" s="8" t="s">
        <v>932</v>
      </c>
      <c r="H956" s="8" t="s">
        <v>1181</v>
      </c>
      <c r="I956" s="8" t="s">
        <v>1181</v>
      </c>
      <c r="J956" s="8" t="s">
        <v>1181</v>
      </c>
      <c r="K956" s="3">
        <v>359769</v>
      </c>
      <c r="L956" s="3">
        <v>550000</v>
      </c>
      <c r="M956" s="9">
        <f t="shared" si="58"/>
        <v>34.587454545454541</v>
      </c>
      <c r="N956" s="3">
        <v>855875</v>
      </c>
      <c r="O956" s="3">
        <v>0</v>
      </c>
      <c r="P956" s="3">
        <v>0</v>
      </c>
      <c r="Q956" s="3">
        <v>855875</v>
      </c>
      <c r="R956" s="3">
        <v>0</v>
      </c>
      <c r="S956" s="3">
        <f t="shared" si="59"/>
        <v>855875</v>
      </c>
      <c r="T956" s="9">
        <f t="shared" si="60"/>
        <v>57.964772893237914</v>
      </c>
      <c r="U956" s="9">
        <f t="shared" si="61"/>
        <v>35.738279538484008</v>
      </c>
      <c r="V956" s="3">
        <v>261470</v>
      </c>
      <c r="W956" s="3">
        <v>479000</v>
      </c>
      <c r="X956" s="3">
        <v>552000</v>
      </c>
      <c r="Y956" s="3">
        <v>10000</v>
      </c>
      <c r="Z956" s="3">
        <v>0</v>
      </c>
      <c r="AA956" s="3">
        <v>562000</v>
      </c>
    </row>
    <row r="957" spans="1:27" ht="23" customHeight="1" x14ac:dyDescent="0.4">
      <c r="A957" s="2">
        <v>146502</v>
      </c>
      <c r="B957" s="4" t="s">
        <v>432</v>
      </c>
      <c r="C957" s="8" t="s">
        <v>905</v>
      </c>
      <c r="D957" s="8" t="s">
        <v>937</v>
      </c>
      <c r="E957" s="8" t="s">
        <v>689</v>
      </c>
      <c r="F957" s="8" t="s">
        <v>1323</v>
      </c>
      <c r="G957" s="8" t="s">
        <v>932</v>
      </c>
      <c r="H957" s="8" t="s">
        <v>1181</v>
      </c>
      <c r="I957" s="8" t="s">
        <v>1181</v>
      </c>
      <c r="J957" s="8" t="s">
        <v>1181</v>
      </c>
      <c r="K957" s="3">
        <v>26883</v>
      </c>
      <c r="L957" s="3">
        <v>37190</v>
      </c>
      <c r="M957" s="9">
        <f t="shared" si="58"/>
        <v>27.714439365420812</v>
      </c>
      <c r="N957" s="3">
        <v>65936</v>
      </c>
      <c r="O957" s="3">
        <v>0</v>
      </c>
      <c r="P957" s="3">
        <v>45000</v>
      </c>
      <c r="Q957" s="3">
        <v>110936</v>
      </c>
      <c r="R957" s="3">
        <v>0</v>
      </c>
      <c r="S957" s="3">
        <f t="shared" si="59"/>
        <v>110936</v>
      </c>
      <c r="T957" s="9">
        <f t="shared" si="60"/>
        <v>75.767108963726841</v>
      </c>
      <c r="U957" s="9">
        <f t="shared" si="61"/>
        <v>66.476166438306777</v>
      </c>
      <c r="V957" s="3">
        <v>0</v>
      </c>
      <c r="W957" s="3">
        <v>0</v>
      </c>
      <c r="X957" s="3">
        <v>2500</v>
      </c>
      <c r="Y957" s="3">
        <v>0</v>
      </c>
      <c r="Z957" s="3">
        <v>0</v>
      </c>
      <c r="AA957" s="3">
        <v>2500</v>
      </c>
    </row>
    <row r="958" spans="1:27" ht="22.05" customHeight="1" x14ac:dyDescent="0.4">
      <c r="A958" s="2">
        <v>147002</v>
      </c>
      <c r="B958" s="4" t="s">
        <v>433</v>
      </c>
      <c r="C958" s="8" t="s">
        <v>905</v>
      </c>
      <c r="D958" s="8" t="s">
        <v>937</v>
      </c>
      <c r="E958" s="8" t="s">
        <v>689</v>
      </c>
      <c r="F958" s="8" t="s">
        <v>1323</v>
      </c>
      <c r="G958" s="8" t="s">
        <v>1350</v>
      </c>
      <c r="H958" s="8" t="s">
        <v>1181</v>
      </c>
      <c r="I958" s="8" t="s">
        <v>1181</v>
      </c>
      <c r="J958" s="8" t="s">
        <v>1181</v>
      </c>
      <c r="K958" s="3">
        <v>208993</v>
      </c>
      <c r="L958" s="3">
        <v>270000</v>
      </c>
      <c r="M958" s="9">
        <f t="shared" si="58"/>
        <v>22.595185185185183</v>
      </c>
      <c r="N958" s="3">
        <v>425153</v>
      </c>
      <c r="O958" s="3">
        <v>0</v>
      </c>
      <c r="P958" s="3">
        <v>0</v>
      </c>
      <c r="Q958" s="3">
        <v>425153</v>
      </c>
      <c r="R958" s="3">
        <v>0</v>
      </c>
      <c r="S958" s="3">
        <f t="shared" si="59"/>
        <v>425153</v>
      </c>
      <c r="T958" s="9">
        <f t="shared" si="60"/>
        <v>50.842873036295167</v>
      </c>
      <c r="U958" s="9">
        <f t="shared" si="61"/>
        <v>36.49345059308061</v>
      </c>
      <c r="V958" s="3">
        <v>0</v>
      </c>
      <c r="W958" s="3">
        <v>6400</v>
      </c>
      <c r="X958" s="3">
        <v>25000</v>
      </c>
      <c r="Y958" s="3">
        <v>0</v>
      </c>
      <c r="Z958" s="3">
        <v>0</v>
      </c>
      <c r="AA958" s="3">
        <v>25000</v>
      </c>
    </row>
    <row r="959" spans="1:27" ht="36" customHeight="1" x14ac:dyDescent="0.4">
      <c r="A959" s="2">
        <v>147003</v>
      </c>
      <c r="B959" s="4" t="s">
        <v>1172</v>
      </c>
      <c r="C959" s="8" t="s">
        <v>905</v>
      </c>
      <c r="D959" s="8" t="s">
        <v>937</v>
      </c>
      <c r="E959" s="8" t="s">
        <v>1341</v>
      </c>
      <c r="F959" s="8" t="s">
        <v>750</v>
      </c>
      <c r="G959" s="8" t="s">
        <v>1350</v>
      </c>
      <c r="H959" s="8" t="s">
        <v>1181</v>
      </c>
      <c r="I959" s="8" t="s">
        <v>1181</v>
      </c>
      <c r="J959" s="8" t="s">
        <v>1181</v>
      </c>
      <c r="K959" s="3">
        <v>7000</v>
      </c>
      <c r="L959" s="3">
        <v>155200</v>
      </c>
      <c r="M959" s="9">
        <f t="shared" si="58"/>
        <v>95.489690721649495</v>
      </c>
      <c r="N959" s="3">
        <v>155200</v>
      </c>
      <c r="O959" s="3">
        <v>0</v>
      </c>
      <c r="P959" s="3">
        <v>0</v>
      </c>
      <c r="Q959" s="3">
        <v>155200</v>
      </c>
      <c r="R959" s="3">
        <v>0</v>
      </c>
      <c r="S959" s="3">
        <f t="shared" si="59"/>
        <v>155200</v>
      </c>
      <c r="T959" s="9">
        <f t="shared" si="60"/>
        <v>95.489690721649495</v>
      </c>
      <c r="U959" s="9">
        <f t="shared" si="61"/>
        <v>0</v>
      </c>
      <c r="V959" s="3">
        <v>0</v>
      </c>
      <c r="W959" s="3">
        <v>0</v>
      </c>
      <c r="X959" s="3">
        <v>0</v>
      </c>
      <c r="Y959" s="3">
        <v>0</v>
      </c>
      <c r="Z959" s="3">
        <v>0</v>
      </c>
      <c r="AA959" s="3">
        <v>0</v>
      </c>
    </row>
    <row r="960" spans="1:27" ht="23" customHeight="1" x14ac:dyDescent="0.4">
      <c r="A960" s="2">
        <v>147100</v>
      </c>
      <c r="B960" s="4" t="s">
        <v>434</v>
      </c>
      <c r="C960" s="8" t="s">
        <v>905</v>
      </c>
      <c r="D960" s="8" t="s">
        <v>937</v>
      </c>
      <c r="E960" s="8" t="s">
        <v>920</v>
      </c>
      <c r="F960" s="8" t="s">
        <v>750</v>
      </c>
      <c r="G960" s="8" t="s">
        <v>1350</v>
      </c>
      <c r="H960" s="8" t="s">
        <v>1181</v>
      </c>
      <c r="I960" s="8" t="s">
        <v>1181</v>
      </c>
      <c r="J960" s="8" t="s">
        <v>1181</v>
      </c>
      <c r="K960" s="3">
        <v>536207</v>
      </c>
      <c r="L960" s="3">
        <v>6725040</v>
      </c>
      <c r="M960" s="9">
        <f t="shared" si="58"/>
        <v>92.026709134815547</v>
      </c>
      <c r="N960" s="3">
        <v>959223</v>
      </c>
      <c r="O960" s="3">
        <v>6230000</v>
      </c>
      <c r="P960" s="3">
        <v>0</v>
      </c>
      <c r="Q960" s="3">
        <v>7189223</v>
      </c>
      <c r="R960" s="3">
        <v>0</v>
      </c>
      <c r="S960" s="3">
        <f t="shared" si="59"/>
        <v>7189223</v>
      </c>
      <c r="T960" s="9">
        <f t="shared" si="60"/>
        <v>92.541516656250607</v>
      </c>
      <c r="U960" s="9">
        <f t="shared" si="61"/>
        <v>6.4566504613920035</v>
      </c>
      <c r="V960" s="3">
        <v>0</v>
      </c>
      <c r="W960" s="3">
        <v>2900</v>
      </c>
      <c r="X960" s="3">
        <v>3500</v>
      </c>
      <c r="Y960" s="3">
        <v>4000000</v>
      </c>
      <c r="Z960" s="3">
        <v>0</v>
      </c>
      <c r="AA960" s="3">
        <v>4003500</v>
      </c>
    </row>
    <row r="961" spans="1:27" ht="22.05" customHeight="1" x14ac:dyDescent="0.4">
      <c r="A961" s="2">
        <v>147300</v>
      </c>
      <c r="B961" s="4" t="s">
        <v>435</v>
      </c>
      <c r="C961" s="8" t="s">
        <v>905</v>
      </c>
      <c r="D961" s="8" t="s">
        <v>937</v>
      </c>
      <c r="E961" s="8" t="s">
        <v>920</v>
      </c>
      <c r="F961" s="8" t="s">
        <v>750</v>
      </c>
      <c r="G961" s="8" t="s">
        <v>1350</v>
      </c>
      <c r="H961" s="8" t="s">
        <v>1181</v>
      </c>
      <c r="I961" s="8" t="s">
        <v>1181</v>
      </c>
      <c r="J961" s="8" t="s">
        <v>1181</v>
      </c>
      <c r="K961" s="3">
        <v>78384</v>
      </c>
      <c r="L961" s="3">
        <v>107640</v>
      </c>
      <c r="M961" s="9">
        <f t="shared" si="58"/>
        <v>27.179487179487179</v>
      </c>
      <c r="N961" s="3">
        <v>162000</v>
      </c>
      <c r="O961" s="3">
        <v>25000</v>
      </c>
      <c r="P961" s="3">
        <v>0</v>
      </c>
      <c r="Q961" s="3">
        <v>187000</v>
      </c>
      <c r="R961" s="3">
        <v>0</v>
      </c>
      <c r="S961" s="3">
        <f t="shared" si="59"/>
        <v>187000</v>
      </c>
      <c r="T961" s="9">
        <f t="shared" si="60"/>
        <v>58.08342245989305</v>
      </c>
      <c r="U961" s="9">
        <f t="shared" si="61"/>
        <v>42.438502673796791</v>
      </c>
      <c r="V961" s="3">
        <v>8298</v>
      </c>
      <c r="W961" s="3">
        <v>11300</v>
      </c>
      <c r="X961" s="3">
        <v>16200</v>
      </c>
      <c r="Y961" s="3">
        <v>65000</v>
      </c>
      <c r="Z961" s="3">
        <v>0</v>
      </c>
      <c r="AA961" s="3">
        <v>81200</v>
      </c>
    </row>
    <row r="962" spans="1:27" ht="23" customHeight="1" x14ac:dyDescent="0.4">
      <c r="A962" s="2">
        <v>148500</v>
      </c>
      <c r="B962" s="4" t="s">
        <v>436</v>
      </c>
      <c r="C962" s="8" t="s">
        <v>798</v>
      </c>
      <c r="D962" s="8" t="s">
        <v>937</v>
      </c>
      <c r="E962" s="8" t="s">
        <v>1314</v>
      </c>
      <c r="F962" s="8" t="s">
        <v>750</v>
      </c>
      <c r="G962" s="8" t="s">
        <v>884</v>
      </c>
      <c r="H962" s="8" t="s">
        <v>1181</v>
      </c>
      <c r="I962" s="8" t="s">
        <v>1181</v>
      </c>
      <c r="J962" s="8" t="s">
        <v>1181</v>
      </c>
      <c r="K962" s="3">
        <v>0</v>
      </c>
      <c r="L962" s="3">
        <v>0</v>
      </c>
      <c r="M962" s="9">
        <v>0</v>
      </c>
      <c r="N962" s="3">
        <v>0</v>
      </c>
      <c r="O962" s="3">
        <v>0</v>
      </c>
      <c r="P962" s="3">
        <v>980000</v>
      </c>
      <c r="Q962" s="3">
        <v>980000</v>
      </c>
      <c r="R962" s="3">
        <v>0</v>
      </c>
      <c r="S962" s="3">
        <f t="shared" si="59"/>
        <v>980000</v>
      </c>
      <c r="T962" s="9">
        <f t="shared" ref="T962:T993" si="62">((S962-K962)/S962)*100</f>
        <v>100</v>
      </c>
      <c r="U962" s="9">
        <f t="shared" ref="U962:U998" si="63">((S962-L962)/S962)*100</f>
        <v>100</v>
      </c>
      <c r="V962" s="3">
        <v>0</v>
      </c>
      <c r="W962" s="3">
        <v>3</v>
      </c>
      <c r="X962" s="3">
        <v>7000</v>
      </c>
      <c r="Y962" s="3">
        <v>0</v>
      </c>
      <c r="Z962" s="3">
        <v>270000</v>
      </c>
      <c r="AA962" s="3">
        <v>277000</v>
      </c>
    </row>
    <row r="963" spans="1:27" ht="23" customHeight="1" x14ac:dyDescent="0.4">
      <c r="A963" s="2">
        <v>148504</v>
      </c>
      <c r="B963" s="4" t="s">
        <v>437</v>
      </c>
      <c r="C963" s="8" t="s">
        <v>798</v>
      </c>
      <c r="D963" s="8" t="s">
        <v>937</v>
      </c>
      <c r="E963" s="8" t="s">
        <v>1271</v>
      </c>
      <c r="F963" s="8" t="s">
        <v>1324</v>
      </c>
      <c r="G963" s="8" t="s">
        <v>884</v>
      </c>
      <c r="H963" s="8" t="s">
        <v>1181</v>
      </c>
      <c r="I963" s="8" t="s">
        <v>1181</v>
      </c>
      <c r="J963" s="8" t="s">
        <v>1181</v>
      </c>
      <c r="K963" s="3">
        <v>129247</v>
      </c>
      <c r="L963" s="3">
        <v>175000</v>
      </c>
      <c r="M963" s="9">
        <f t="shared" ref="M963:M998" si="64">((L963-K963)/L963)*100</f>
        <v>26.144571428571428</v>
      </c>
      <c r="N963" s="3">
        <v>300000</v>
      </c>
      <c r="O963" s="3">
        <v>0</v>
      </c>
      <c r="P963" s="3">
        <v>55000</v>
      </c>
      <c r="Q963" s="3">
        <v>355000</v>
      </c>
      <c r="R963" s="3">
        <v>0</v>
      </c>
      <c r="S963" s="3">
        <f t="shared" ref="S963:S1026" si="65">Q963+R963</f>
        <v>355000</v>
      </c>
      <c r="T963" s="9">
        <f t="shared" si="62"/>
        <v>63.592394366197183</v>
      </c>
      <c r="U963" s="9">
        <f t="shared" si="63"/>
        <v>50.704225352112672</v>
      </c>
      <c r="V963" s="3">
        <v>10000</v>
      </c>
      <c r="W963" s="3">
        <v>20000</v>
      </c>
      <c r="X963" s="3">
        <v>25000</v>
      </c>
      <c r="Y963" s="3">
        <v>0</v>
      </c>
      <c r="Z963" s="3">
        <v>0</v>
      </c>
      <c r="AA963" s="3">
        <v>25000</v>
      </c>
    </row>
    <row r="964" spans="1:27" ht="23" customHeight="1" x14ac:dyDescent="0.4">
      <c r="A964" s="2">
        <v>149000</v>
      </c>
      <c r="B964" s="4" t="s">
        <v>837</v>
      </c>
      <c r="C964" s="8" t="s">
        <v>885</v>
      </c>
      <c r="D964" s="8" t="s">
        <v>937</v>
      </c>
      <c r="E964" s="8" t="s">
        <v>886</v>
      </c>
      <c r="F964" s="8" t="s">
        <v>750</v>
      </c>
      <c r="G964" s="8" t="s">
        <v>932</v>
      </c>
      <c r="H964" s="8" t="s">
        <v>1181</v>
      </c>
      <c r="I964" s="8" t="s">
        <v>1181</v>
      </c>
      <c r="J964" s="8" t="s">
        <v>1181</v>
      </c>
      <c r="K964" s="3">
        <v>4449098</v>
      </c>
      <c r="L964" s="3">
        <v>6000072</v>
      </c>
      <c r="M964" s="9">
        <f t="shared" si="64"/>
        <v>25.849256475588962</v>
      </c>
      <c r="N964" s="3">
        <v>707370</v>
      </c>
      <c r="O964" s="3">
        <v>6170000</v>
      </c>
      <c r="P964" s="3">
        <v>0</v>
      </c>
      <c r="Q964" s="3">
        <v>6877370</v>
      </c>
      <c r="R964" s="3">
        <v>0</v>
      </c>
      <c r="S964" s="3">
        <f t="shared" si="65"/>
        <v>6877370</v>
      </c>
      <c r="T964" s="9">
        <f t="shared" si="62"/>
        <v>35.308148318325173</v>
      </c>
      <c r="U964" s="9">
        <f t="shared" si="63"/>
        <v>12.756300737055007</v>
      </c>
      <c r="V964" s="3">
        <v>11891930</v>
      </c>
      <c r="W964" s="3">
        <v>31135851</v>
      </c>
      <c r="X964" s="3">
        <v>584075</v>
      </c>
      <c r="Y964" s="3">
        <v>30650000</v>
      </c>
      <c r="Z964" s="3">
        <v>0</v>
      </c>
      <c r="AA964" s="3">
        <v>31234075</v>
      </c>
    </row>
    <row r="965" spans="1:27" ht="23" customHeight="1" x14ac:dyDescent="0.4">
      <c r="A965" s="2">
        <v>149001</v>
      </c>
      <c r="B965" s="4" t="s">
        <v>838</v>
      </c>
      <c r="C965" s="8" t="s">
        <v>885</v>
      </c>
      <c r="D965" s="8" t="s">
        <v>937</v>
      </c>
      <c r="E965" s="8" t="s">
        <v>689</v>
      </c>
      <c r="F965" s="8" t="s">
        <v>1323</v>
      </c>
      <c r="G965" s="8" t="s">
        <v>932</v>
      </c>
      <c r="H965" s="8" t="s">
        <v>1181</v>
      </c>
      <c r="I965" s="8" t="s">
        <v>1181</v>
      </c>
      <c r="J965" s="8" t="s">
        <v>1181</v>
      </c>
      <c r="K965" s="3">
        <v>250731</v>
      </c>
      <c r="L965" s="3">
        <v>293700</v>
      </c>
      <c r="M965" s="9">
        <f t="shared" si="64"/>
        <v>14.63023493360572</v>
      </c>
      <c r="N965" s="3">
        <v>435603</v>
      </c>
      <c r="O965" s="3">
        <v>0</v>
      </c>
      <c r="P965" s="3">
        <v>250000</v>
      </c>
      <c r="Q965" s="3">
        <v>685603</v>
      </c>
      <c r="R965" s="3">
        <v>0</v>
      </c>
      <c r="S965" s="3">
        <f t="shared" si="65"/>
        <v>685603</v>
      </c>
      <c r="T965" s="9">
        <f t="shared" si="62"/>
        <v>63.429127352126521</v>
      </c>
      <c r="U965" s="9">
        <f t="shared" si="63"/>
        <v>57.16179771675445</v>
      </c>
      <c r="V965" s="3">
        <v>0</v>
      </c>
      <c r="W965" s="3">
        <v>8500</v>
      </c>
      <c r="X965" s="3">
        <v>19000</v>
      </c>
      <c r="Y965" s="3">
        <v>0</v>
      </c>
      <c r="Z965" s="3">
        <v>0</v>
      </c>
      <c r="AA965" s="3">
        <v>19000</v>
      </c>
    </row>
    <row r="966" spans="1:27" ht="22.05" customHeight="1" x14ac:dyDescent="0.4">
      <c r="A966" s="2">
        <v>149008</v>
      </c>
      <c r="B966" s="4" t="s">
        <v>839</v>
      </c>
      <c r="C966" s="8" t="s">
        <v>885</v>
      </c>
      <c r="D966" s="8" t="s">
        <v>937</v>
      </c>
      <c r="E966" s="8" t="s">
        <v>886</v>
      </c>
      <c r="F966" s="8" t="s">
        <v>750</v>
      </c>
      <c r="G966" s="8" t="s">
        <v>932</v>
      </c>
      <c r="H966" s="8" t="s">
        <v>1181</v>
      </c>
      <c r="I966" s="8" t="s">
        <v>1181</v>
      </c>
      <c r="J966" s="8" t="s">
        <v>1181</v>
      </c>
      <c r="K966" s="3">
        <v>4105</v>
      </c>
      <c r="L966" s="3">
        <v>16550</v>
      </c>
      <c r="M966" s="9">
        <f t="shared" si="64"/>
        <v>75.196374622356501</v>
      </c>
      <c r="N966" s="3">
        <v>21000</v>
      </c>
      <c r="O966" s="3">
        <v>0</v>
      </c>
      <c r="P966" s="3">
        <v>0</v>
      </c>
      <c r="Q966" s="3">
        <v>21000</v>
      </c>
      <c r="R966" s="3">
        <v>0</v>
      </c>
      <c r="S966" s="3">
        <f t="shared" si="65"/>
        <v>21000</v>
      </c>
      <c r="T966" s="9">
        <f t="shared" si="62"/>
        <v>80.452380952380949</v>
      </c>
      <c r="U966" s="9">
        <f t="shared" si="63"/>
        <v>21.19047619047619</v>
      </c>
      <c r="V966" s="3">
        <v>0</v>
      </c>
      <c r="W966" s="3">
        <v>7320</v>
      </c>
      <c r="X966" s="3">
        <v>7700</v>
      </c>
      <c r="Y966" s="3">
        <v>0</v>
      </c>
      <c r="Z966" s="3">
        <v>0</v>
      </c>
      <c r="AA966" s="3">
        <v>7700</v>
      </c>
    </row>
    <row r="967" spans="1:27" ht="23" customHeight="1" x14ac:dyDescent="0.4">
      <c r="A967" s="2">
        <v>149100</v>
      </c>
      <c r="B967" s="4" t="s">
        <v>438</v>
      </c>
      <c r="C967" s="8" t="s">
        <v>885</v>
      </c>
      <c r="D967" s="8" t="s">
        <v>937</v>
      </c>
      <c r="E967" s="8" t="s">
        <v>886</v>
      </c>
      <c r="F967" s="8" t="s">
        <v>750</v>
      </c>
      <c r="G967" s="8" t="s">
        <v>932</v>
      </c>
      <c r="H967" s="8" t="s">
        <v>1181</v>
      </c>
      <c r="I967" s="8" t="s">
        <v>1181</v>
      </c>
      <c r="J967" s="8" t="s">
        <v>1181</v>
      </c>
      <c r="K967" s="3">
        <v>960288</v>
      </c>
      <c r="L967" s="3">
        <v>1106610</v>
      </c>
      <c r="M967" s="9">
        <f t="shared" si="64"/>
        <v>13.222544527882452</v>
      </c>
      <c r="N967" s="3">
        <v>484480</v>
      </c>
      <c r="O967" s="3">
        <v>1100000</v>
      </c>
      <c r="P967" s="3">
        <v>0</v>
      </c>
      <c r="Q967" s="3">
        <v>1584480</v>
      </c>
      <c r="R967" s="3">
        <v>0</v>
      </c>
      <c r="S967" s="3">
        <f t="shared" si="65"/>
        <v>1584480</v>
      </c>
      <c r="T967" s="9">
        <f t="shared" si="62"/>
        <v>39.394122993032418</v>
      </c>
      <c r="U967" s="9">
        <f t="shared" si="63"/>
        <v>30.159421387458345</v>
      </c>
      <c r="V967" s="3">
        <v>0</v>
      </c>
      <c r="W967" s="3">
        <v>149000</v>
      </c>
      <c r="X967" s="3">
        <v>169000</v>
      </c>
      <c r="Y967" s="3">
        <v>0</v>
      </c>
      <c r="Z967" s="3">
        <v>0</v>
      </c>
      <c r="AA967" s="3">
        <v>169000</v>
      </c>
    </row>
    <row r="968" spans="1:27" ht="23" customHeight="1" x14ac:dyDescent="0.4">
      <c r="A968" s="2">
        <v>149200</v>
      </c>
      <c r="B968" s="4" t="s">
        <v>439</v>
      </c>
      <c r="C968" s="8" t="s">
        <v>885</v>
      </c>
      <c r="D968" s="8" t="s">
        <v>937</v>
      </c>
      <c r="E968" s="8" t="s">
        <v>1326</v>
      </c>
      <c r="F968" s="8" t="s">
        <v>750</v>
      </c>
      <c r="G968" s="8" t="s">
        <v>884</v>
      </c>
      <c r="H968" s="8" t="s">
        <v>1181</v>
      </c>
      <c r="I968" s="8" t="s">
        <v>1181</v>
      </c>
      <c r="J968" s="8" t="s">
        <v>1181</v>
      </c>
      <c r="K968" s="3">
        <v>177850</v>
      </c>
      <c r="L968" s="3">
        <v>261988</v>
      </c>
      <c r="M968" s="9">
        <f t="shared" si="64"/>
        <v>32.115211383727498</v>
      </c>
      <c r="N968" s="3">
        <v>143857</v>
      </c>
      <c r="O968" s="3">
        <v>250000</v>
      </c>
      <c r="P968" s="3">
        <v>0</v>
      </c>
      <c r="Q968" s="3">
        <v>393857</v>
      </c>
      <c r="R968" s="3">
        <v>0</v>
      </c>
      <c r="S968" s="3">
        <f t="shared" si="65"/>
        <v>393857</v>
      </c>
      <c r="T968" s="9">
        <f t="shared" si="62"/>
        <v>54.844016990938336</v>
      </c>
      <c r="U968" s="9">
        <f t="shared" si="63"/>
        <v>33.481441233747269</v>
      </c>
      <c r="V968" s="3">
        <v>81200</v>
      </c>
      <c r="W968" s="3">
        <v>274900</v>
      </c>
      <c r="X968" s="3">
        <v>89271</v>
      </c>
      <c r="Y968" s="3">
        <v>200000</v>
      </c>
      <c r="Z968" s="3">
        <v>0</v>
      </c>
      <c r="AA968" s="3">
        <v>289271</v>
      </c>
    </row>
    <row r="969" spans="1:27" ht="23" customHeight="1" x14ac:dyDescent="0.4">
      <c r="A969" s="2">
        <v>149300</v>
      </c>
      <c r="B969" s="4" t="s">
        <v>1152</v>
      </c>
      <c r="C969" s="8" t="s">
        <v>885</v>
      </c>
      <c r="D969" s="8" t="s">
        <v>937</v>
      </c>
      <c r="E969" s="8" t="s">
        <v>689</v>
      </c>
      <c r="F969" s="8" t="s">
        <v>1323</v>
      </c>
      <c r="G969" s="8" t="s">
        <v>932</v>
      </c>
      <c r="H969" s="8" t="s">
        <v>1181</v>
      </c>
      <c r="I969" s="8" t="s">
        <v>1181</v>
      </c>
      <c r="J969" s="8" t="s">
        <v>1181</v>
      </c>
      <c r="K969" s="3">
        <v>122648</v>
      </c>
      <c r="L969" s="3">
        <v>150000</v>
      </c>
      <c r="M969" s="9">
        <f t="shared" si="64"/>
        <v>18.234666666666666</v>
      </c>
      <c r="N969" s="3">
        <v>202498</v>
      </c>
      <c r="O969" s="3">
        <v>0</v>
      </c>
      <c r="P969" s="3">
        <v>200000</v>
      </c>
      <c r="Q969" s="3">
        <v>402498</v>
      </c>
      <c r="R969" s="3">
        <v>0</v>
      </c>
      <c r="S969" s="3">
        <f t="shared" si="65"/>
        <v>402498</v>
      </c>
      <c r="T969" s="9">
        <f t="shared" si="62"/>
        <v>69.528295792774131</v>
      </c>
      <c r="U969" s="9">
        <f t="shared" si="63"/>
        <v>62.732734075697273</v>
      </c>
      <c r="V969" s="3">
        <v>25600</v>
      </c>
      <c r="W969" s="3">
        <v>40000</v>
      </c>
      <c r="X969" s="3">
        <v>56000</v>
      </c>
      <c r="Y969" s="3">
        <v>0</v>
      </c>
      <c r="Z969" s="3">
        <v>0</v>
      </c>
      <c r="AA969" s="3">
        <v>56000</v>
      </c>
    </row>
    <row r="970" spans="1:27" ht="22.05" customHeight="1" x14ac:dyDescent="0.4">
      <c r="A970" s="2">
        <v>149511</v>
      </c>
      <c r="B970" s="4" t="s">
        <v>440</v>
      </c>
      <c r="C970" s="8" t="s">
        <v>833</v>
      </c>
      <c r="D970" s="8" t="s">
        <v>937</v>
      </c>
      <c r="E970" s="8" t="s">
        <v>689</v>
      </c>
      <c r="F970" s="8" t="s">
        <v>1323</v>
      </c>
      <c r="G970" s="8" t="s">
        <v>834</v>
      </c>
      <c r="H970" s="8" t="s">
        <v>1181</v>
      </c>
      <c r="I970" s="8" t="s">
        <v>1181</v>
      </c>
      <c r="J970" s="8" t="s">
        <v>1181</v>
      </c>
      <c r="K970" s="3">
        <v>393646</v>
      </c>
      <c r="L970" s="3">
        <v>483920</v>
      </c>
      <c r="M970" s="9">
        <f t="shared" si="64"/>
        <v>18.654736320052901</v>
      </c>
      <c r="N970" s="3">
        <v>760171</v>
      </c>
      <c r="O970" s="3">
        <v>0</v>
      </c>
      <c r="P970" s="3">
        <v>33750</v>
      </c>
      <c r="Q970" s="3">
        <v>793921</v>
      </c>
      <c r="R970" s="3">
        <v>0</v>
      </c>
      <c r="S970" s="3">
        <f t="shared" si="65"/>
        <v>793921</v>
      </c>
      <c r="T970" s="9">
        <f t="shared" si="62"/>
        <v>50.41748486310351</v>
      </c>
      <c r="U970" s="9">
        <f t="shared" si="63"/>
        <v>39.046832115537946</v>
      </c>
      <c r="V970" s="3">
        <v>80000</v>
      </c>
      <c r="W970" s="3">
        <v>150000</v>
      </c>
      <c r="X970" s="3">
        <v>170000</v>
      </c>
      <c r="Y970" s="3">
        <v>0</v>
      </c>
      <c r="Z970" s="3">
        <v>11250</v>
      </c>
      <c r="AA970" s="3">
        <v>181250</v>
      </c>
    </row>
    <row r="971" spans="1:27" ht="23" customHeight="1" x14ac:dyDescent="0.4">
      <c r="A971" s="2">
        <v>149516</v>
      </c>
      <c r="B971" s="4" t="s">
        <v>441</v>
      </c>
      <c r="C971" s="8" t="s">
        <v>833</v>
      </c>
      <c r="D971" s="8" t="s">
        <v>937</v>
      </c>
      <c r="E971" s="8" t="s">
        <v>689</v>
      </c>
      <c r="F971" s="8" t="s">
        <v>1323</v>
      </c>
      <c r="G971" s="8" t="s">
        <v>1281</v>
      </c>
      <c r="H971" s="8" t="s">
        <v>1181</v>
      </c>
      <c r="I971" s="8" t="s">
        <v>1181</v>
      </c>
      <c r="J971" s="8" t="s">
        <v>1181</v>
      </c>
      <c r="K971" s="3">
        <v>503719</v>
      </c>
      <c r="L971" s="3">
        <v>801424</v>
      </c>
      <c r="M971" s="9">
        <f t="shared" si="64"/>
        <v>37.147003334065367</v>
      </c>
      <c r="N971" s="3">
        <v>1007934</v>
      </c>
      <c r="O971" s="3">
        <v>0</v>
      </c>
      <c r="P971" s="3">
        <v>22500</v>
      </c>
      <c r="Q971" s="3">
        <v>1030434</v>
      </c>
      <c r="R971" s="3">
        <v>0</v>
      </c>
      <c r="S971" s="3">
        <f t="shared" si="65"/>
        <v>1030434</v>
      </c>
      <c r="T971" s="9">
        <f t="shared" si="62"/>
        <v>51.115840509921064</v>
      </c>
      <c r="U971" s="9">
        <f t="shared" si="63"/>
        <v>22.224616035573362</v>
      </c>
      <c r="V971" s="3">
        <v>30000</v>
      </c>
      <c r="W971" s="3">
        <v>55000</v>
      </c>
      <c r="X971" s="3">
        <v>60000</v>
      </c>
      <c r="Y971" s="3">
        <v>0</v>
      </c>
      <c r="Z971" s="3">
        <v>7500</v>
      </c>
      <c r="AA971" s="3">
        <v>67500</v>
      </c>
    </row>
    <row r="972" spans="1:27" ht="23" customHeight="1" x14ac:dyDescent="0.4">
      <c r="A972" s="2">
        <v>149520</v>
      </c>
      <c r="B972" s="4" t="s">
        <v>840</v>
      </c>
      <c r="C972" s="8" t="s">
        <v>833</v>
      </c>
      <c r="D972" s="8" t="s">
        <v>937</v>
      </c>
      <c r="E972" s="8" t="s">
        <v>689</v>
      </c>
      <c r="F972" s="8" t="s">
        <v>1323</v>
      </c>
      <c r="G972" s="8" t="s">
        <v>1281</v>
      </c>
      <c r="H972" s="8" t="s">
        <v>1181</v>
      </c>
      <c r="I972" s="8" t="s">
        <v>1181</v>
      </c>
      <c r="J972" s="8" t="s">
        <v>1181</v>
      </c>
      <c r="K972" s="3">
        <v>749429</v>
      </c>
      <c r="L972" s="3">
        <v>926056</v>
      </c>
      <c r="M972" s="9">
        <f t="shared" si="64"/>
        <v>19.073036619815646</v>
      </c>
      <c r="N972" s="3">
        <v>1246552</v>
      </c>
      <c r="O972" s="3">
        <v>0</v>
      </c>
      <c r="P972" s="3">
        <v>67500</v>
      </c>
      <c r="Q972" s="3">
        <v>1314052</v>
      </c>
      <c r="R972" s="3">
        <v>0</v>
      </c>
      <c r="S972" s="3">
        <f t="shared" si="65"/>
        <v>1314052</v>
      </c>
      <c r="T972" s="9">
        <f t="shared" si="62"/>
        <v>42.968086498860018</v>
      </c>
      <c r="U972" s="9">
        <f t="shared" si="63"/>
        <v>29.526685397533736</v>
      </c>
      <c r="V972" s="3">
        <v>31500</v>
      </c>
      <c r="W972" s="3">
        <v>295000</v>
      </c>
      <c r="X972" s="3">
        <v>150000</v>
      </c>
      <c r="Y972" s="3">
        <v>0</v>
      </c>
      <c r="Z972" s="3">
        <v>22500</v>
      </c>
      <c r="AA972" s="3">
        <v>172500</v>
      </c>
    </row>
    <row r="973" spans="1:27" ht="22.05" customHeight="1" x14ac:dyDescent="0.4">
      <c r="A973" s="2">
        <v>149600</v>
      </c>
      <c r="B973" s="4" t="s">
        <v>442</v>
      </c>
      <c r="C973" s="8" t="s">
        <v>833</v>
      </c>
      <c r="D973" s="8" t="s">
        <v>937</v>
      </c>
      <c r="E973" s="8" t="s">
        <v>1326</v>
      </c>
      <c r="F973" s="8" t="s">
        <v>750</v>
      </c>
      <c r="G973" s="8" t="s">
        <v>1342</v>
      </c>
      <c r="H973" s="8" t="s">
        <v>1181</v>
      </c>
      <c r="I973" s="8" t="s">
        <v>1181</v>
      </c>
      <c r="J973" s="8" t="s">
        <v>1181</v>
      </c>
      <c r="K973" s="3">
        <v>81378</v>
      </c>
      <c r="L973" s="3">
        <v>168795</v>
      </c>
      <c r="M973" s="9">
        <f t="shared" si="64"/>
        <v>51.788856304985345</v>
      </c>
      <c r="N973" s="3">
        <v>175698</v>
      </c>
      <c r="O973" s="3">
        <v>54628</v>
      </c>
      <c r="P973" s="3">
        <v>0</v>
      </c>
      <c r="Q973" s="3">
        <v>230326</v>
      </c>
      <c r="R973" s="3">
        <v>0</v>
      </c>
      <c r="S973" s="3">
        <f t="shared" si="65"/>
        <v>230326</v>
      </c>
      <c r="T973" s="9">
        <f t="shared" si="62"/>
        <v>64.66833965770256</v>
      </c>
      <c r="U973" s="9">
        <f t="shared" si="63"/>
        <v>26.714743450587431</v>
      </c>
      <c r="V973" s="3">
        <v>252000</v>
      </c>
      <c r="W973" s="3">
        <v>678600</v>
      </c>
      <c r="X973" s="3">
        <v>660000</v>
      </c>
      <c r="Y973" s="3">
        <v>171000</v>
      </c>
      <c r="Z973" s="3">
        <v>0</v>
      </c>
      <c r="AA973" s="3">
        <v>831000</v>
      </c>
    </row>
    <row r="974" spans="1:27" ht="23" customHeight="1" x14ac:dyDescent="0.4">
      <c r="A974" s="2">
        <v>151000</v>
      </c>
      <c r="B974" s="4" t="s">
        <v>443</v>
      </c>
      <c r="C974" s="8" t="s">
        <v>833</v>
      </c>
      <c r="D974" s="8" t="s">
        <v>937</v>
      </c>
      <c r="E974" s="8" t="s">
        <v>1317</v>
      </c>
      <c r="F974" s="8" t="s">
        <v>750</v>
      </c>
      <c r="G974" s="8" t="s">
        <v>1281</v>
      </c>
      <c r="H974" s="8" t="s">
        <v>1181</v>
      </c>
      <c r="I974" s="8" t="s">
        <v>1181</v>
      </c>
      <c r="J974" s="8" t="s">
        <v>1181</v>
      </c>
      <c r="K974" s="3">
        <v>2024719</v>
      </c>
      <c r="L974" s="3">
        <v>3904755</v>
      </c>
      <c r="M974" s="9">
        <f t="shared" si="64"/>
        <v>48.147348553238295</v>
      </c>
      <c r="N974" s="3">
        <v>3403150</v>
      </c>
      <c r="O974" s="3">
        <v>2507998</v>
      </c>
      <c r="P974" s="3">
        <v>0</v>
      </c>
      <c r="Q974" s="3">
        <v>5911148</v>
      </c>
      <c r="R974" s="3">
        <v>0</v>
      </c>
      <c r="S974" s="3">
        <f t="shared" si="65"/>
        <v>5911148</v>
      </c>
      <c r="T974" s="9">
        <f t="shared" si="62"/>
        <v>65.74744871892905</v>
      </c>
      <c r="U974" s="9">
        <f t="shared" si="63"/>
        <v>33.942526900020098</v>
      </c>
      <c r="V974" s="3">
        <v>5400720</v>
      </c>
      <c r="W974" s="3">
        <v>15395058</v>
      </c>
      <c r="X974" s="3">
        <v>18333000</v>
      </c>
      <c r="Y974" s="3">
        <v>4552560</v>
      </c>
      <c r="Z974" s="3">
        <v>0</v>
      </c>
      <c r="AA974" s="3">
        <v>22885560</v>
      </c>
    </row>
    <row r="975" spans="1:27" ht="23" customHeight="1" x14ac:dyDescent="0.4">
      <c r="A975" s="2">
        <v>151002</v>
      </c>
      <c r="B975" s="4" t="s">
        <v>444</v>
      </c>
      <c r="C975" s="8" t="s">
        <v>833</v>
      </c>
      <c r="D975" s="8" t="s">
        <v>937</v>
      </c>
      <c r="E975" s="8" t="s">
        <v>689</v>
      </c>
      <c r="F975" s="8" t="s">
        <v>1323</v>
      </c>
      <c r="G975" s="8" t="s">
        <v>1281</v>
      </c>
      <c r="H975" s="8" t="s">
        <v>1181</v>
      </c>
      <c r="I975" s="8" t="s">
        <v>1181</v>
      </c>
      <c r="J975" s="8" t="s">
        <v>1181</v>
      </c>
      <c r="K975" s="3">
        <v>146569</v>
      </c>
      <c r="L975" s="3">
        <v>179295</v>
      </c>
      <c r="M975" s="9">
        <f t="shared" si="64"/>
        <v>18.252600462924232</v>
      </c>
      <c r="N975" s="3">
        <v>268830</v>
      </c>
      <c r="O975" s="3">
        <v>0</v>
      </c>
      <c r="P975" s="3">
        <v>320000</v>
      </c>
      <c r="Q975" s="3">
        <v>588830</v>
      </c>
      <c r="R975" s="3">
        <v>0</v>
      </c>
      <c r="S975" s="3">
        <f t="shared" si="65"/>
        <v>588830</v>
      </c>
      <c r="T975" s="9">
        <f t="shared" si="62"/>
        <v>75.108435371839064</v>
      </c>
      <c r="U975" s="9">
        <f t="shared" si="63"/>
        <v>69.550634308713882</v>
      </c>
      <c r="V975" s="3">
        <v>5000</v>
      </c>
      <c r="W975" s="3">
        <v>10000</v>
      </c>
      <c r="X975" s="3">
        <v>20000</v>
      </c>
      <c r="Y975" s="3">
        <v>0</v>
      </c>
      <c r="Z975" s="3">
        <v>30000</v>
      </c>
      <c r="AA975" s="3">
        <v>50000</v>
      </c>
    </row>
    <row r="976" spans="1:27" ht="24" customHeight="1" x14ac:dyDescent="0.4">
      <c r="A976" s="2">
        <v>151003</v>
      </c>
      <c r="B976" s="4" t="s">
        <v>841</v>
      </c>
      <c r="C976" s="8" t="s">
        <v>833</v>
      </c>
      <c r="D976" s="8" t="s">
        <v>937</v>
      </c>
      <c r="E976" s="8" t="s">
        <v>689</v>
      </c>
      <c r="F976" s="8" t="s">
        <v>1323</v>
      </c>
      <c r="G976" s="8" t="s">
        <v>1281</v>
      </c>
      <c r="H976" s="8" t="s">
        <v>1181</v>
      </c>
      <c r="I976" s="8" t="s">
        <v>1181</v>
      </c>
      <c r="J976" s="8" t="s">
        <v>1181</v>
      </c>
      <c r="K976" s="3">
        <v>128967</v>
      </c>
      <c r="L976" s="3">
        <v>187623</v>
      </c>
      <c r="M976" s="9">
        <f t="shared" si="64"/>
        <v>31.262691674261685</v>
      </c>
      <c r="N976" s="3">
        <v>257478</v>
      </c>
      <c r="O976" s="3">
        <v>0</v>
      </c>
      <c r="P976" s="3">
        <v>12000</v>
      </c>
      <c r="Q976" s="3">
        <v>269478</v>
      </c>
      <c r="R976" s="3">
        <v>0</v>
      </c>
      <c r="S976" s="3">
        <f t="shared" si="65"/>
        <v>269478</v>
      </c>
      <c r="T976" s="9">
        <f t="shared" si="62"/>
        <v>52.141918820831393</v>
      </c>
      <c r="U976" s="9">
        <f t="shared" si="63"/>
        <v>30.375392425355685</v>
      </c>
      <c r="V976" s="3">
        <v>0</v>
      </c>
      <c r="W976" s="3">
        <v>3000</v>
      </c>
      <c r="X976" s="3">
        <v>12000</v>
      </c>
      <c r="Y976" s="3">
        <v>0</v>
      </c>
      <c r="Z976" s="3">
        <v>2000</v>
      </c>
      <c r="AA976" s="3">
        <v>14000</v>
      </c>
    </row>
    <row r="977" spans="1:27" ht="23" customHeight="1" x14ac:dyDescent="0.4">
      <c r="A977" s="2">
        <v>151005</v>
      </c>
      <c r="B977" s="4" t="s">
        <v>842</v>
      </c>
      <c r="C977" s="8" t="s">
        <v>833</v>
      </c>
      <c r="D977" s="8" t="s">
        <v>937</v>
      </c>
      <c r="E977" s="8" t="s">
        <v>689</v>
      </c>
      <c r="F977" s="8" t="s">
        <v>1323</v>
      </c>
      <c r="G977" s="8" t="s">
        <v>1281</v>
      </c>
      <c r="H977" s="8" t="s">
        <v>1181</v>
      </c>
      <c r="I977" s="8" t="s">
        <v>1181</v>
      </c>
      <c r="J977" s="8" t="s">
        <v>1181</v>
      </c>
      <c r="K977" s="3">
        <v>282477</v>
      </c>
      <c r="L977" s="3">
        <v>336270</v>
      </c>
      <c r="M977" s="9">
        <f t="shared" si="64"/>
        <v>15.996966723168882</v>
      </c>
      <c r="N977" s="3">
        <v>561356</v>
      </c>
      <c r="O977" s="3">
        <v>0</v>
      </c>
      <c r="P977" s="3">
        <v>97500</v>
      </c>
      <c r="Q977" s="3">
        <v>658856</v>
      </c>
      <c r="R977" s="3">
        <v>0</v>
      </c>
      <c r="S977" s="3">
        <f t="shared" si="65"/>
        <v>658856</v>
      </c>
      <c r="T977" s="9">
        <f t="shared" si="62"/>
        <v>57.126139854535737</v>
      </c>
      <c r="U977" s="9">
        <f t="shared" si="63"/>
        <v>48.961533324429013</v>
      </c>
      <c r="V977" s="3">
        <v>25000</v>
      </c>
      <c r="W977" s="3">
        <v>45700</v>
      </c>
      <c r="X977" s="3">
        <v>50000</v>
      </c>
      <c r="Y977" s="3">
        <v>0</v>
      </c>
      <c r="Z977" s="3">
        <v>32500</v>
      </c>
      <c r="AA977" s="3">
        <v>82500</v>
      </c>
    </row>
    <row r="978" spans="1:27" ht="22.05" customHeight="1" x14ac:dyDescent="0.4">
      <c r="A978" s="2">
        <v>151006</v>
      </c>
      <c r="B978" s="4" t="s">
        <v>445</v>
      </c>
      <c r="C978" s="8" t="s">
        <v>833</v>
      </c>
      <c r="D978" s="8" t="s">
        <v>937</v>
      </c>
      <c r="E978" s="8" t="s">
        <v>689</v>
      </c>
      <c r="F978" s="8" t="s">
        <v>1323</v>
      </c>
      <c r="G978" s="8" t="s">
        <v>1281</v>
      </c>
      <c r="H978" s="8" t="s">
        <v>1181</v>
      </c>
      <c r="I978" s="8" t="s">
        <v>1181</v>
      </c>
      <c r="J978" s="8" t="s">
        <v>1181</v>
      </c>
      <c r="K978" s="3">
        <v>188084</v>
      </c>
      <c r="L978" s="3">
        <v>238207</v>
      </c>
      <c r="M978" s="9">
        <f t="shared" si="64"/>
        <v>21.041782987065872</v>
      </c>
      <c r="N978" s="3">
        <v>325079</v>
      </c>
      <c r="O978" s="3">
        <v>37500</v>
      </c>
      <c r="P978" s="3">
        <v>155000</v>
      </c>
      <c r="Q978" s="3">
        <v>517579</v>
      </c>
      <c r="R978" s="3">
        <v>0</v>
      </c>
      <c r="S978" s="3">
        <f t="shared" si="65"/>
        <v>517579</v>
      </c>
      <c r="T978" s="9">
        <f t="shared" si="62"/>
        <v>63.66081313190837</v>
      </c>
      <c r="U978" s="9">
        <f t="shared" si="63"/>
        <v>53.976687616769617</v>
      </c>
      <c r="V978" s="3">
        <v>15000</v>
      </c>
      <c r="W978" s="3">
        <v>33400</v>
      </c>
      <c r="X978" s="3">
        <v>45000</v>
      </c>
      <c r="Y978" s="3">
        <v>3400</v>
      </c>
      <c r="Z978" s="3">
        <v>30000</v>
      </c>
      <c r="AA978" s="3">
        <v>78400</v>
      </c>
    </row>
    <row r="979" spans="1:27" ht="23" customHeight="1" x14ac:dyDescent="0.4">
      <c r="A979" s="2">
        <v>151007</v>
      </c>
      <c r="B979" s="4" t="s">
        <v>446</v>
      </c>
      <c r="C979" s="8" t="s">
        <v>833</v>
      </c>
      <c r="D979" s="8" t="s">
        <v>937</v>
      </c>
      <c r="E979" s="8" t="s">
        <v>689</v>
      </c>
      <c r="F979" s="8" t="s">
        <v>1323</v>
      </c>
      <c r="G979" s="8" t="s">
        <v>1281</v>
      </c>
      <c r="H979" s="8" t="s">
        <v>1181</v>
      </c>
      <c r="I979" s="8" t="s">
        <v>1181</v>
      </c>
      <c r="J979" s="8" t="s">
        <v>1181</v>
      </c>
      <c r="K979" s="3">
        <v>255099</v>
      </c>
      <c r="L979" s="3">
        <v>304883</v>
      </c>
      <c r="M979" s="9">
        <f t="shared" si="64"/>
        <v>16.328886818878061</v>
      </c>
      <c r="N979" s="3">
        <v>497375</v>
      </c>
      <c r="O979" s="3">
        <v>0</v>
      </c>
      <c r="P979" s="3">
        <v>37500</v>
      </c>
      <c r="Q979" s="3">
        <v>534875</v>
      </c>
      <c r="R979" s="3">
        <v>0</v>
      </c>
      <c r="S979" s="3">
        <f t="shared" si="65"/>
        <v>534875</v>
      </c>
      <c r="T979" s="9">
        <f t="shared" si="62"/>
        <v>52.306800654358497</v>
      </c>
      <c r="U979" s="9">
        <f t="shared" si="63"/>
        <v>42.999205421827533</v>
      </c>
      <c r="V979" s="3">
        <v>15000</v>
      </c>
      <c r="W979" s="3">
        <v>35000</v>
      </c>
      <c r="X979" s="3">
        <v>110000</v>
      </c>
      <c r="Y979" s="3">
        <v>0</v>
      </c>
      <c r="Z979" s="3">
        <v>12500</v>
      </c>
      <c r="AA979" s="3">
        <v>122500</v>
      </c>
    </row>
    <row r="980" spans="1:27" ht="23" customHeight="1" x14ac:dyDescent="0.4">
      <c r="A980" s="2">
        <v>151008</v>
      </c>
      <c r="B980" s="4" t="s">
        <v>447</v>
      </c>
      <c r="C980" s="8" t="s">
        <v>833</v>
      </c>
      <c r="D980" s="8" t="s">
        <v>937</v>
      </c>
      <c r="E980" s="8" t="s">
        <v>689</v>
      </c>
      <c r="F980" s="8" t="s">
        <v>1323</v>
      </c>
      <c r="G980" s="8" t="s">
        <v>1281</v>
      </c>
      <c r="H980" s="8" t="s">
        <v>1181</v>
      </c>
      <c r="I980" s="8" t="s">
        <v>1181</v>
      </c>
      <c r="J980" s="8" t="s">
        <v>1181</v>
      </c>
      <c r="K980" s="3">
        <v>156960</v>
      </c>
      <c r="L980" s="3">
        <v>185890</v>
      </c>
      <c r="M980" s="9">
        <f t="shared" si="64"/>
        <v>15.562967346280058</v>
      </c>
      <c r="N980" s="3">
        <v>285465</v>
      </c>
      <c r="O980" s="3">
        <v>0</v>
      </c>
      <c r="P980" s="3">
        <v>37500</v>
      </c>
      <c r="Q980" s="3">
        <v>322965</v>
      </c>
      <c r="R980" s="3">
        <v>0</v>
      </c>
      <c r="S980" s="3">
        <f t="shared" si="65"/>
        <v>322965</v>
      </c>
      <c r="T980" s="9">
        <f t="shared" si="62"/>
        <v>51.400306534763828</v>
      </c>
      <c r="U980" s="9">
        <f t="shared" si="63"/>
        <v>42.442679547319365</v>
      </c>
      <c r="V980" s="3">
        <v>5000</v>
      </c>
      <c r="W980" s="3">
        <v>25000</v>
      </c>
      <c r="X980" s="3">
        <v>130000</v>
      </c>
      <c r="Y980" s="3">
        <v>0</v>
      </c>
      <c r="Z980" s="3">
        <v>12500</v>
      </c>
      <c r="AA980" s="3">
        <v>142500</v>
      </c>
    </row>
    <row r="981" spans="1:27" ht="22.8" customHeight="1" x14ac:dyDescent="0.4">
      <c r="A981" s="2">
        <v>151009</v>
      </c>
      <c r="B981" s="4" t="s">
        <v>448</v>
      </c>
      <c r="C981" s="8" t="s">
        <v>833</v>
      </c>
      <c r="D981" s="8" t="s">
        <v>937</v>
      </c>
      <c r="E981" s="8" t="s">
        <v>689</v>
      </c>
      <c r="F981" s="8" t="s">
        <v>1323</v>
      </c>
      <c r="G981" s="8" t="s">
        <v>1281</v>
      </c>
      <c r="H981" s="8" t="s">
        <v>1181</v>
      </c>
      <c r="I981" s="8" t="s">
        <v>1181</v>
      </c>
      <c r="J981" s="8" t="s">
        <v>1181</v>
      </c>
      <c r="K981" s="3">
        <v>98021</v>
      </c>
      <c r="L981" s="3">
        <v>115975</v>
      </c>
      <c r="M981" s="9">
        <f t="shared" si="64"/>
        <v>15.480922612632034</v>
      </c>
      <c r="N981" s="3">
        <v>175307</v>
      </c>
      <c r="O981" s="3">
        <v>0</v>
      </c>
      <c r="P981" s="3">
        <v>26250</v>
      </c>
      <c r="Q981" s="3">
        <v>201557</v>
      </c>
      <c r="R981" s="3">
        <v>0</v>
      </c>
      <c r="S981" s="3">
        <f t="shared" si="65"/>
        <v>201557</v>
      </c>
      <c r="T981" s="9">
        <f t="shared" si="62"/>
        <v>51.368099346586824</v>
      </c>
      <c r="U981" s="9">
        <f t="shared" si="63"/>
        <v>42.46044543230947</v>
      </c>
      <c r="V981" s="3">
        <v>5000</v>
      </c>
      <c r="W981" s="3">
        <v>13000</v>
      </c>
      <c r="X981" s="3">
        <v>20000</v>
      </c>
      <c r="Y981" s="3">
        <v>0</v>
      </c>
      <c r="Z981" s="3">
        <v>8750</v>
      </c>
      <c r="AA981" s="3">
        <v>28750</v>
      </c>
    </row>
    <row r="982" spans="1:27" ht="23" customHeight="1" x14ac:dyDescent="0.4">
      <c r="A982" s="2">
        <v>151011</v>
      </c>
      <c r="B982" s="4" t="s">
        <v>449</v>
      </c>
      <c r="C982" s="8" t="s">
        <v>833</v>
      </c>
      <c r="D982" s="8" t="s">
        <v>937</v>
      </c>
      <c r="E982" s="8" t="s">
        <v>1317</v>
      </c>
      <c r="F982" s="8" t="s">
        <v>750</v>
      </c>
      <c r="G982" s="8" t="s">
        <v>1281</v>
      </c>
      <c r="H982" s="8" t="s">
        <v>1181</v>
      </c>
      <c r="I982" s="8" t="s">
        <v>1181</v>
      </c>
      <c r="J982" s="8" t="s">
        <v>1181</v>
      </c>
      <c r="K982" s="3">
        <v>248980</v>
      </c>
      <c r="L982" s="3">
        <v>301085</v>
      </c>
      <c r="M982" s="9">
        <f t="shared" si="64"/>
        <v>17.305744225052727</v>
      </c>
      <c r="N982" s="3">
        <v>319529</v>
      </c>
      <c r="O982" s="3">
        <v>97945</v>
      </c>
      <c r="P982" s="3">
        <v>0</v>
      </c>
      <c r="Q982" s="3">
        <v>417474</v>
      </c>
      <c r="R982" s="3">
        <v>0</v>
      </c>
      <c r="S982" s="3">
        <f t="shared" si="65"/>
        <v>417474</v>
      </c>
      <c r="T982" s="9">
        <f t="shared" si="62"/>
        <v>40.360357770783331</v>
      </c>
      <c r="U982" s="9">
        <f t="shared" si="63"/>
        <v>27.879340988899909</v>
      </c>
      <c r="V982" s="3">
        <v>289800</v>
      </c>
      <c r="W982" s="3">
        <v>423136</v>
      </c>
      <c r="X982" s="3">
        <v>440000</v>
      </c>
      <c r="Y982" s="3">
        <v>88135</v>
      </c>
      <c r="Z982" s="3">
        <v>0</v>
      </c>
      <c r="AA982" s="3">
        <v>528135</v>
      </c>
    </row>
    <row r="983" spans="1:27" ht="22.05" customHeight="1" x14ac:dyDescent="0.4">
      <c r="A983" s="2">
        <v>151012</v>
      </c>
      <c r="B983" s="4" t="s">
        <v>450</v>
      </c>
      <c r="C983" s="8" t="s">
        <v>833</v>
      </c>
      <c r="D983" s="8" t="s">
        <v>937</v>
      </c>
      <c r="E983" s="8" t="s">
        <v>1317</v>
      </c>
      <c r="F983" s="8" t="s">
        <v>750</v>
      </c>
      <c r="G983" s="8" t="s">
        <v>1281</v>
      </c>
      <c r="H983" s="8" t="s">
        <v>1181</v>
      </c>
      <c r="I983" s="8" t="s">
        <v>1181</v>
      </c>
      <c r="J983" s="8" t="s">
        <v>1181</v>
      </c>
      <c r="K983" s="3">
        <v>96156</v>
      </c>
      <c r="L983" s="3">
        <v>130000</v>
      </c>
      <c r="M983" s="9">
        <f t="shared" si="64"/>
        <v>26.033846153846152</v>
      </c>
      <c r="N983" s="3">
        <v>225558</v>
      </c>
      <c r="O983" s="3">
        <v>0</v>
      </c>
      <c r="P983" s="3">
        <v>0</v>
      </c>
      <c r="Q983" s="3">
        <v>225558</v>
      </c>
      <c r="R983" s="3">
        <v>0</v>
      </c>
      <c r="S983" s="3">
        <f t="shared" si="65"/>
        <v>225558</v>
      </c>
      <c r="T983" s="9">
        <f t="shared" si="62"/>
        <v>57.36972308674487</v>
      </c>
      <c r="U983" s="9">
        <f t="shared" si="63"/>
        <v>42.365156633770475</v>
      </c>
      <c r="V983" s="3">
        <v>0</v>
      </c>
      <c r="W983" s="3">
        <v>2000</v>
      </c>
      <c r="X983" s="3">
        <v>2500</v>
      </c>
      <c r="Y983" s="3">
        <v>0</v>
      </c>
      <c r="Z983" s="3">
        <v>0</v>
      </c>
      <c r="AA983" s="3">
        <v>2500</v>
      </c>
    </row>
    <row r="984" spans="1:27" ht="23" customHeight="1" x14ac:dyDescent="0.4">
      <c r="A984" s="2">
        <v>151013</v>
      </c>
      <c r="B984" s="4" t="s">
        <v>451</v>
      </c>
      <c r="C984" s="8" t="s">
        <v>833</v>
      </c>
      <c r="D984" s="8" t="s">
        <v>937</v>
      </c>
      <c r="E984" s="8" t="s">
        <v>689</v>
      </c>
      <c r="F984" s="8" t="s">
        <v>1323</v>
      </c>
      <c r="G984" s="8" t="s">
        <v>1281</v>
      </c>
      <c r="H984" s="8" t="s">
        <v>1181</v>
      </c>
      <c r="I984" s="8" t="s">
        <v>1181</v>
      </c>
      <c r="J984" s="8" t="s">
        <v>1181</v>
      </c>
      <c r="K984" s="3">
        <v>129914</v>
      </c>
      <c r="L984" s="3">
        <v>150299</v>
      </c>
      <c r="M984" s="9">
        <f t="shared" si="64"/>
        <v>13.56296449078171</v>
      </c>
      <c r="N984" s="3">
        <v>222335</v>
      </c>
      <c r="O984" s="3">
        <v>0</v>
      </c>
      <c r="P984" s="3">
        <v>18750</v>
      </c>
      <c r="Q984" s="3">
        <v>241085</v>
      </c>
      <c r="R984" s="3">
        <v>0</v>
      </c>
      <c r="S984" s="3">
        <f t="shared" si="65"/>
        <v>241085</v>
      </c>
      <c r="T984" s="9">
        <f t="shared" si="62"/>
        <v>46.112781798950579</v>
      </c>
      <c r="U984" s="9">
        <f t="shared" si="63"/>
        <v>37.657257813634196</v>
      </c>
      <c r="V984" s="3">
        <v>35000</v>
      </c>
      <c r="W984" s="3">
        <v>50000</v>
      </c>
      <c r="X984" s="3">
        <v>60000</v>
      </c>
      <c r="Y984" s="3">
        <v>0</v>
      </c>
      <c r="Z984" s="3">
        <v>6250</v>
      </c>
      <c r="AA984" s="3">
        <v>66250</v>
      </c>
    </row>
    <row r="985" spans="1:27" ht="25.05" customHeight="1" x14ac:dyDescent="0.4">
      <c r="A985" s="2">
        <v>151014</v>
      </c>
      <c r="B985" s="4" t="s">
        <v>843</v>
      </c>
      <c r="C985" s="8" t="s">
        <v>751</v>
      </c>
      <c r="D985" s="8" t="s">
        <v>936</v>
      </c>
      <c r="E985" s="8" t="s">
        <v>1346</v>
      </c>
      <c r="F985" s="8" t="s">
        <v>761</v>
      </c>
      <c r="G985" s="8" t="s">
        <v>663</v>
      </c>
      <c r="H985" s="8" t="s">
        <v>1180</v>
      </c>
      <c r="I985" s="8" t="s">
        <v>1181</v>
      </c>
      <c r="J985" s="8" t="s">
        <v>1181</v>
      </c>
      <c r="K985" s="3">
        <v>6269</v>
      </c>
      <c r="L985" s="3">
        <v>10037</v>
      </c>
      <c r="M985" s="9">
        <f t="shared" si="64"/>
        <v>37.541097937630767</v>
      </c>
      <c r="N985" s="3">
        <v>11041</v>
      </c>
      <c r="O985" s="3">
        <v>0</v>
      </c>
      <c r="P985" s="3">
        <v>0</v>
      </c>
      <c r="Q985" s="3">
        <v>11041</v>
      </c>
      <c r="R985" s="3">
        <v>0</v>
      </c>
      <c r="S985" s="3">
        <f t="shared" si="65"/>
        <v>11041</v>
      </c>
      <c r="T985" s="9">
        <f t="shared" si="62"/>
        <v>43.220722760619509</v>
      </c>
      <c r="U985" s="9">
        <f t="shared" si="63"/>
        <v>9.0933792228964769</v>
      </c>
      <c r="V985" s="3">
        <v>0</v>
      </c>
      <c r="W985" s="3">
        <v>0</v>
      </c>
      <c r="X985" s="3">
        <v>0</v>
      </c>
      <c r="Y985" s="3">
        <v>0</v>
      </c>
      <c r="Z985" s="3">
        <v>0</v>
      </c>
      <c r="AA985" s="3">
        <v>0</v>
      </c>
    </row>
    <row r="986" spans="1:27" ht="24" customHeight="1" x14ac:dyDescent="0.4">
      <c r="A986" s="2">
        <v>151017</v>
      </c>
      <c r="B986" s="4" t="s">
        <v>844</v>
      </c>
      <c r="C986" s="8" t="s">
        <v>833</v>
      </c>
      <c r="D986" s="8" t="s">
        <v>937</v>
      </c>
      <c r="E986" s="8" t="s">
        <v>1317</v>
      </c>
      <c r="F986" s="8" t="s">
        <v>750</v>
      </c>
      <c r="G986" s="8" t="s">
        <v>930</v>
      </c>
      <c r="H986" s="8" t="s">
        <v>1181</v>
      </c>
      <c r="I986" s="8" t="s">
        <v>1181</v>
      </c>
      <c r="J986" s="8" t="s">
        <v>1181</v>
      </c>
      <c r="K986" s="3">
        <v>55453</v>
      </c>
      <c r="L986" s="3">
        <v>62839</v>
      </c>
      <c r="M986" s="9">
        <f t="shared" si="64"/>
        <v>11.753847133149796</v>
      </c>
      <c r="N986" s="3">
        <v>90000</v>
      </c>
      <c r="O986" s="3">
        <v>0</v>
      </c>
      <c r="P986" s="3">
        <v>0</v>
      </c>
      <c r="Q986" s="3">
        <v>90000</v>
      </c>
      <c r="R986" s="3">
        <v>0</v>
      </c>
      <c r="S986" s="3">
        <f t="shared" si="65"/>
        <v>90000</v>
      </c>
      <c r="T986" s="9">
        <f t="shared" si="62"/>
        <v>38.385555555555555</v>
      </c>
      <c r="U986" s="9">
        <f t="shared" si="63"/>
        <v>30.178888888888888</v>
      </c>
      <c r="V986" s="3">
        <v>0</v>
      </c>
      <c r="W986" s="3">
        <v>0</v>
      </c>
      <c r="X986" s="3">
        <v>0</v>
      </c>
      <c r="Y986" s="3">
        <v>0</v>
      </c>
      <c r="Z986" s="3">
        <v>0</v>
      </c>
      <c r="AA986" s="3">
        <v>0</v>
      </c>
    </row>
    <row r="987" spans="1:27" ht="23" customHeight="1" x14ac:dyDescent="0.4">
      <c r="A987" s="2">
        <v>151019</v>
      </c>
      <c r="B987" s="4" t="s">
        <v>452</v>
      </c>
      <c r="C987" s="8" t="s">
        <v>833</v>
      </c>
      <c r="D987" s="8" t="s">
        <v>937</v>
      </c>
      <c r="E987" s="8" t="s">
        <v>1317</v>
      </c>
      <c r="F987" s="8" t="s">
        <v>750</v>
      </c>
      <c r="G987" s="8" t="s">
        <v>1281</v>
      </c>
      <c r="H987" s="8" t="s">
        <v>1181</v>
      </c>
      <c r="I987" s="8" t="s">
        <v>1181</v>
      </c>
      <c r="J987" s="8" t="s">
        <v>1181</v>
      </c>
      <c r="K987" s="3">
        <v>620931</v>
      </c>
      <c r="L987" s="3">
        <v>689887</v>
      </c>
      <c r="M987" s="9">
        <f t="shared" si="64"/>
        <v>9.9952600933196294</v>
      </c>
      <c r="N987" s="3">
        <v>318377</v>
      </c>
      <c r="O987" s="3">
        <v>685500</v>
      </c>
      <c r="P987" s="3">
        <v>0</v>
      </c>
      <c r="Q987" s="3">
        <v>1003877</v>
      </c>
      <c r="R987" s="3">
        <v>0</v>
      </c>
      <c r="S987" s="3">
        <f t="shared" si="65"/>
        <v>1003877</v>
      </c>
      <c r="T987" s="9">
        <f t="shared" si="62"/>
        <v>38.146705223847142</v>
      </c>
      <c r="U987" s="9">
        <f t="shared" si="63"/>
        <v>31.277736216687902</v>
      </c>
      <c r="V987" s="3">
        <v>288100</v>
      </c>
      <c r="W987" s="3">
        <v>663310</v>
      </c>
      <c r="X987" s="3">
        <v>580000</v>
      </c>
      <c r="Y987" s="3">
        <v>296355</v>
      </c>
      <c r="Z987" s="3">
        <v>0</v>
      </c>
      <c r="AA987" s="3">
        <v>876355</v>
      </c>
    </row>
    <row r="988" spans="1:27" ht="22.05" customHeight="1" x14ac:dyDescent="0.4">
      <c r="A988" s="2">
        <v>151100</v>
      </c>
      <c r="B988" s="4" t="s">
        <v>453</v>
      </c>
      <c r="C988" s="8" t="s">
        <v>833</v>
      </c>
      <c r="D988" s="8" t="s">
        <v>937</v>
      </c>
      <c r="E988" s="8" t="s">
        <v>689</v>
      </c>
      <c r="F988" s="8" t="s">
        <v>1323</v>
      </c>
      <c r="G988" s="8" t="s">
        <v>1281</v>
      </c>
      <c r="H988" s="8" t="s">
        <v>1181</v>
      </c>
      <c r="I988" s="8" t="s">
        <v>1181</v>
      </c>
      <c r="J988" s="8" t="s">
        <v>1181</v>
      </c>
      <c r="K988" s="3">
        <v>234817</v>
      </c>
      <c r="L988" s="3">
        <v>272025</v>
      </c>
      <c r="M988" s="9">
        <f t="shared" si="64"/>
        <v>13.678154581380388</v>
      </c>
      <c r="N988" s="3">
        <v>401372</v>
      </c>
      <c r="O988" s="3">
        <v>0</v>
      </c>
      <c r="P988" s="3">
        <v>22500</v>
      </c>
      <c r="Q988" s="3">
        <v>423872</v>
      </c>
      <c r="R988" s="3">
        <v>0</v>
      </c>
      <c r="S988" s="3">
        <f t="shared" si="65"/>
        <v>423872</v>
      </c>
      <c r="T988" s="9">
        <f t="shared" si="62"/>
        <v>44.601908123207004</v>
      </c>
      <c r="U988" s="9">
        <f t="shared" si="63"/>
        <v>35.823786426090898</v>
      </c>
      <c r="V988" s="3">
        <v>103000</v>
      </c>
      <c r="W988" s="3">
        <v>130000</v>
      </c>
      <c r="X988" s="3">
        <v>100000</v>
      </c>
      <c r="Y988" s="3">
        <v>0</v>
      </c>
      <c r="Z988" s="3">
        <v>7500</v>
      </c>
      <c r="AA988" s="3">
        <v>107500</v>
      </c>
    </row>
    <row r="989" spans="1:27" ht="23" customHeight="1" x14ac:dyDescent="0.4">
      <c r="A989" s="2">
        <v>151200</v>
      </c>
      <c r="B989" s="4" t="s">
        <v>845</v>
      </c>
      <c r="C989" s="8" t="s">
        <v>833</v>
      </c>
      <c r="D989" s="8" t="s">
        <v>937</v>
      </c>
      <c r="E989" s="8" t="s">
        <v>1317</v>
      </c>
      <c r="F989" s="8" t="s">
        <v>750</v>
      </c>
      <c r="G989" s="8" t="s">
        <v>1281</v>
      </c>
      <c r="H989" s="8" t="s">
        <v>1181</v>
      </c>
      <c r="I989" s="8" t="s">
        <v>1181</v>
      </c>
      <c r="J989" s="8" t="s">
        <v>1181</v>
      </c>
      <c r="K989" s="3">
        <v>375312</v>
      </c>
      <c r="L989" s="3">
        <v>548757</v>
      </c>
      <c r="M989" s="9">
        <f t="shared" si="64"/>
        <v>31.606886108058756</v>
      </c>
      <c r="N989" s="3">
        <v>698391</v>
      </c>
      <c r="O989" s="3">
        <v>91513</v>
      </c>
      <c r="P989" s="3">
        <v>0</v>
      </c>
      <c r="Q989" s="3">
        <v>789904</v>
      </c>
      <c r="R989" s="3">
        <v>0</v>
      </c>
      <c r="S989" s="3">
        <f t="shared" si="65"/>
        <v>789904</v>
      </c>
      <c r="T989" s="9">
        <f t="shared" si="62"/>
        <v>52.486378091514915</v>
      </c>
      <c r="U989" s="9">
        <f t="shared" si="63"/>
        <v>30.528646519070673</v>
      </c>
      <c r="V989" s="3">
        <v>860799</v>
      </c>
      <c r="W989" s="3">
        <v>1464192</v>
      </c>
      <c r="X989" s="3">
        <v>1691000</v>
      </c>
      <c r="Y989" s="3">
        <v>147630</v>
      </c>
      <c r="Z989" s="3">
        <v>0</v>
      </c>
      <c r="AA989" s="3">
        <v>1838630</v>
      </c>
    </row>
    <row r="990" spans="1:27" ht="23" customHeight="1" x14ac:dyDescent="0.4">
      <c r="A990" s="2">
        <v>152003</v>
      </c>
      <c r="B990" s="4" t="s">
        <v>454</v>
      </c>
      <c r="C990" s="8" t="s">
        <v>833</v>
      </c>
      <c r="D990" s="8" t="s">
        <v>937</v>
      </c>
      <c r="E990" s="8" t="s">
        <v>1303</v>
      </c>
      <c r="F990" s="8" t="s">
        <v>750</v>
      </c>
      <c r="G990" s="8" t="s">
        <v>1342</v>
      </c>
      <c r="H990" s="8" t="s">
        <v>1181</v>
      </c>
      <c r="I990" s="8" t="s">
        <v>1181</v>
      </c>
      <c r="J990" s="8" t="s">
        <v>1181</v>
      </c>
      <c r="K990" s="3">
        <v>2937910</v>
      </c>
      <c r="L990" s="3">
        <v>124830</v>
      </c>
      <c r="M990" s="9">
        <f t="shared" si="64"/>
        <v>-2253.528799166867</v>
      </c>
      <c r="N990" s="3">
        <v>0</v>
      </c>
      <c r="O990" s="3">
        <v>124830</v>
      </c>
      <c r="P990" s="3">
        <v>0</v>
      </c>
      <c r="Q990" s="3">
        <v>124830</v>
      </c>
      <c r="R990" s="3">
        <v>10700000</v>
      </c>
      <c r="S990" s="3">
        <f t="shared" si="65"/>
        <v>10824830</v>
      </c>
      <c r="T990" s="9">
        <f t="shared" si="62"/>
        <v>72.85952758611451</v>
      </c>
      <c r="U990" s="9">
        <f t="shared" si="63"/>
        <v>98.846817917694779</v>
      </c>
      <c r="V990" s="3">
        <v>0</v>
      </c>
      <c r="W990" s="3">
        <v>0</v>
      </c>
      <c r="X990" s="3">
        <v>0</v>
      </c>
      <c r="Y990" s="3">
        <v>0</v>
      </c>
      <c r="Z990" s="3">
        <v>0</v>
      </c>
      <c r="AA990" s="3">
        <v>0</v>
      </c>
    </row>
    <row r="991" spans="1:27" ht="22.05" customHeight="1" x14ac:dyDescent="0.4">
      <c r="A991" s="2">
        <v>153000</v>
      </c>
      <c r="B991" s="4" t="s">
        <v>455</v>
      </c>
      <c r="C991" s="8" t="s">
        <v>798</v>
      </c>
      <c r="D991" s="8" t="s">
        <v>937</v>
      </c>
      <c r="E991" s="8" t="s">
        <v>1314</v>
      </c>
      <c r="F991" s="8" t="s">
        <v>750</v>
      </c>
      <c r="G991" s="8" t="s">
        <v>931</v>
      </c>
      <c r="H991" s="8" t="s">
        <v>1181</v>
      </c>
      <c r="I991" s="8" t="s">
        <v>1181</v>
      </c>
      <c r="J991" s="8" t="s">
        <v>1181</v>
      </c>
      <c r="K991" s="3">
        <v>941043</v>
      </c>
      <c r="L991" s="3">
        <v>1145211</v>
      </c>
      <c r="M991" s="9">
        <f t="shared" si="64"/>
        <v>17.827981044541136</v>
      </c>
      <c r="N991" s="3">
        <v>1923565</v>
      </c>
      <c r="O991" s="3">
        <v>0</v>
      </c>
      <c r="P991" s="3">
        <v>0</v>
      </c>
      <c r="Q991" s="3">
        <v>1923565</v>
      </c>
      <c r="R991" s="3">
        <v>0</v>
      </c>
      <c r="S991" s="3">
        <f t="shared" si="65"/>
        <v>1923565</v>
      </c>
      <c r="T991" s="9">
        <f t="shared" si="62"/>
        <v>51.07818035782519</v>
      </c>
      <c r="U991" s="9">
        <f t="shared" si="63"/>
        <v>40.464138201724403</v>
      </c>
      <c r="V991" s="3">
        <v>6117397</v>
      </c>
      <c r="W991" s="3">
        <v>9350832</v>
      </c>
      <c r="X991" s="3">
        <v>12231000</v>
      </c>
      <c r="Y991" s="3">
        <v>178280</v>
      </c>
      <c r="Z991" s="3">
        <v>0</v>
      </c>
      <c r="AA991" s="3">
        <v>12409280</v>
      </c>
    </row>
    <row r="992" spans="1:27" ht="23" customHeight="1" x14ac:dyDescent="0.4">
      <c r="A992" s="2">
        <v>154000</v>
      </c>
      <c r="B992" s="4" t="s">
        <v>456</v>
      </c>
      <c r="C992" s="8" t="s">
        <v>831</v>
      </c>
      <c r="D992" s="8" t="s">
        <v>937</v>
      </c>
      <c r="E992" s="8" t="s">
        <v>1303</v>
      </c>
      <c r="F992" s="8" t="s">
        <v>750</v>
      </c>
      <c r="G992" s="8" t="s">
        <v>1267</v>
      </c>
      <c r="H992" s="8" t="s">
        <v>1181</v>
      </c>
      <c r="I992" s="8" t="s">
        <v>1181</v>
      </c>
      <c r="J992" s="8" t="s">
        <v>1181</v>
      </c>
      <c r="K992" s="3">
        <v>9948909</v>
      </c>
      <c r="L992" s="3">
        <v>4323000</v>
      </c>
      <c r="M992" s="9">
        <f t="shared" si="64"/>
        <v>-130.13900069396254</v>
      </c>
      <c r="N992" s="3">
        <v>5400000</v>
      </c>
      <c r="O992" s="3">
        <v>410828</v>
      </c>
      <c r="P992" s="3">
        <v>0</v>
      </c>
      <c r="Q992" s="3">
        <v>5810828</v>
      </c>
      <c r="R992" s="3">
        <v>20700000</v>
      </c>
      <c r="S992" s="3">
        <f t="shared" si="65"/>
        <v>26510828</v>
      </c>
      <c r="T992" s="9">
        <f t="shared" si="62"/>
        <v>62.472281137352638</v>
      </c>
      <c r="U992" s="9">
        <f t="shared" si="63"/>
        <v>83.69345536850075</v>
      </c>
      <c r="V992" s="3">
        <v>434249</v>
      </c>
      <c r="W992" s="3">
        <v>850360</v>
      </c>
      <c r="X992" s="3">
        <v>623000</v>
      </c>
      <c r="Y992" s="3">
        <v>338138</v>
      </c>
      <c r="Z992" s="3">
        <v>0</v>
      </c>
      <c r="AA992" s="3">
        <v>961138</v>
      </c>
    </row>
    <row r="993" spans="1:27" ht="24" customHeight="1" x14ac:dyDescent="0.4">
      <c r="A993" s="2">
        <v>154002</v>
      </c>
      <c r="B993" s="4" t="s">
        <v>1344</v>
      </c>
      <c r="C993" s="8" t="s">
        <v>831</v>
      </c>
      <c r="D993" s="8" t="s">
        <v>937</v>
      </c>
      <c r="E993" s="8" t="s">
        <v>1303</v>
      </c>
      <c r="F993" s="8" t="s">
        <v>750</v>
      </c>
      <c r="G993" s="8" t="s">
        <v>1267</v>
      </c>
      <c r="H993" s="8" t="s">
        <v>1181</v>
      </c>
      <c r="I993" s="8" t="s">
        <v>1181</v>
      </c>
      <c r="J993" s="8" t="s">
        <v>1181</v>
      </c>
      <c r="K993" s="3">
        <v>348700</v>
      </c>
      <c r="L993" s="3">
        <v>600000</v>
      </c>
      <c r="M993" s="9">
        <f t="shared" si="64"/>
        <v>41.883333333333333</v>
      </c>
      <c r="N993" s="3">
        <v>700000</v>
      </c>
      <c r="O993" s="3">
        <v>0</v>
      </c>
      <c r="P993" s="3">
        <v>0</v>
      </c>
      <c r="Q993" s="3">
        <v>700000</v>
      </c>
      <c r="R993" s="3">
        <v>0</v>
      </c>
      <c r="S993" s="3">
        <f t="shared" si="65"/>
        <v>700000</v>
      </c>
      <c r="T993" s="9">
        <f t="shared" si="62"/>
        <v>50.18571428571429</v>
      </c>
      <c r="U993" s="9">
        <f t="shared" si="63"/>
        <v>14.285714285714285</v>
      </c>
      <c r="V993" s="3">
        <v>0</v>
      </c>
      <c r="W993" s="3">
        <v>0</v>
      </c>
      <c r="X993" s="3">
        <v>0</v>
      </c>
      <c r="Y993" s="3">
        <v>0</v>
      </c>
      <c r="Z993" s="3">
        <v>0</v>
      </c>
      <c r="AA993" s="3">
        <v>0</v>
      </c>
    </row>
    <row r="994" spans="1:27" ht="23" customHeight="1" x14ac:dyDescent="0.4">
      <c r="A994" s="2">
        <v>154300</v>
      </c>
      <c r="B994" s="4" t="s">
        <v>457</v>
      </c>
      <c r="C994" s="8" t="s">
        <v>831</v>
      </c>
      <c r="D994" s="8" t="s">
        <v>937</v>
      </c>
      <c r="E994" s="8" t="s">
        <v>1303</v>
      </c>
      <c r="F994" s="8" t="s">
        <v>750</v>
      </c>
      <c r="G994" s="8" t="s">
        <v>1267</v>
      </c>
      <c r="H994" s="8" t="s">
        <v>1181</v>
      </c>
      <c r="I994" s="8" t="s">
        <v>1181</v>
      </c>
      <c r="J994" s="8" t="s">
        <v>1181</v>
      </c>
      <c r="K994" s="3">
        <v>72000</v>
      </c>
      <c r="L994" s="3">
        <v>150000</v>
      </c>
      <c r="M994" s="9">
        <f t="shared" si="64"/>
        <v>52</v>
      </c>
      <c r="N994" s="3">
        <v>177000</v>
      </c>
      <c r="O994" s="3">
        <v>0</v>
      </c>
      <c r="P994" s="3">
        <v>0</v>
      </c>
      <c r="Q994" s="3">
        <v>177000</v>
      </c>
      <c r="R994" s="3">
        <v>0</v>
      </c>
      <c r="S994" s="3">
        <f t="shared" si="65"/>
        <v>177000</v>
      </c>
      <c r="T994" s="9">
        <f t="shared" ref="T994:T998" si="66">((S994-K994)/S994)*100</f>
        <v>59.322033898305079</v>
      </c>
      <c r="U994" s="9">
        <f t="shared" si="63"/>
        <v>15.254237288135593</v>
      </c>
      <c r="V994" s="3">
        <v>0</v>
      </c>
      <c r="W994" s="3">
        <v>0</v>
      </c>
      <c r="X994" s="3">
        <v>0</v>
      </c>
      <c r="Y994" s="3">
        <v>0</v>
      </c>
      <c r="Z994" s="3">
        <v>0</v>
      </c>
      <c r="AA994" s="3">
        <v>0</v>
      </c>
    </row>
    <row r="995" spans="1:27" ht="24" customHeight="1" x14ac:dyDescent="0.4">
      <c r="A995" s="2">
        <v>154500</v>
      </c>
      <c r="B995" s="4" t="s">
        <v>887</v>
      </c>
      <c r="C995" s="8" t="s">
        <v>831</v>
      </c>
      <c r="D995" s="8" t="s">
        <v>937</v>
      </c>
      <c r="E995" s="8" t="s">
        <v>1303</v>
      </c>
      <c r="F995" s="8" t="s">
        <v>750</v>
      </c>
      <c r="G995" s="8" t="s">
        <v>1270</v>
      </c>
      <c r="H995" s="8" t="s">
        <v>1181</v>
      </c>
      <c r="I995" s="8" t="s">
        <v>1181</v>
      </c>
      <c r="J995" s="8" t="s">
        <v>1181</v>
      </c>
      <c r="K995" s="3">
        <v>0</v>
      </c>
      <c r="L995" s="3">
        <v>50000</v>
      </c>
      <c r="M995" s="9">
        <f t="shared" si="64"/>
        <v>100</v>
      </c>
      <c r="N995" s="3">
        <v>70000</v>
      </c>
      <c r="O995" s="3">
        <v>0</v>
      </c>
      <c r="P995" s="3">
        <v>0</v>
      </c>
      <c r="Q995" s="3">
        <v>70000</v>
      </c>
      <c r="R995" s="3">
        <v>0</v>
      </c>
      <c r="S995" s="3">
        <f t="shared" si="65"/>
        <v>70000</v>
      </c>
      <c r="T995" s="9">
        <f t="shared" si="66"/>
        <v>100</v>
      </c>
      <c r="U995" s="9">
        <f t="shared" si="63"/>
        <v>28.571428571428569</v>
      </c>
      <c r="V995" s="3">
        <v>0</v>
      </c>
      <c r="W995" s="3">
        <v>0</v>
      </c>
      <c r="X995" s="3">
        <v>0</v>
      </c>
      <c r="Y995" s="3">
        <v>0</v>
      </c>
      <c r="Z995" s="3">
        <v>0</v>
      </c>
      <c r="AA995" s="3">
        <v>0</v>
      </c>
    </row>
    <row r="996" spans="1:27" ht="23" customHeight="1" x14ac:dyDescent="0.4">
      <c r="A996" s="2">
        <v>155000</v>
      </c>
      <c r="B996" s="4" t="s">
        <v>458</v>
      </c>
      <c r="C996" s="8" t="s">
        <v>905</v>
      </c>
      <c r="D996" s="8" t="s">
        <v>937</v>
      </c>
      <c r="E996" s="8" t="s">
        <v>920</v>
      </c>
      <c r="F996" s="8" t="s">
        <v>750</v>
      </c>
      <c r="G996" s="8" t="s">
        <v>1318</v>
      </c>
      <c r="H996" s="8" t="s">
        <v>1181</v>
      </c>
      <c r="I996" s="8" t="s">
        <v>1181</v>
      </c>
      <c r="J996" s="8" t="s">
        <v>1181</v>
      </c>
      <c r="K996" s="3">
        <v>2493635</v>
      </c>
      <c r="L996" s="3">
        <v>4436103</v>
      </c>
      <c r="M996" s="9">
        <f t="shared" si="64"/>
        <v>43.787711872334796</v>
      </c>
      <c r="N996" s="3">
        <v>2259267</v>
      </c>
      <c r="O996" s="3">
        <v>4280000</v>
      </c>
      <c r="P996" s="3">
        <v>0</v>
      </c>
      <c r="Q996" s="3">
        <v>6539267</v>
      </c>
      <c r="R996" s="3">
        <v>0</v>
      </c>
      <c r="S996" s="3">
        <f t="shared" si="65"/>
        <v>6539267</v>
      </c>
      <c r="T996" s="9">
        <f t="shared" si="66"/>
        <v>61.866750508887314</v>
      </c>
      <c r="U996" s="9">
        <f t="shared" si="63"/>
        <v>32.162075657715157</v>
      </c>
      <c r="V996" s="3">
        <v>2380000</v>
      </c>
      <c r="W996" s="3">
        <v>12456458</v>
      </c>
      <c r="X996" s="3">
        <v>1109549</v>
      </c>
      <c r="Y996" s="3">
        <v>17000000</v>
      </c>
      <c r="Z996" s="3">
        <v>0</v>
      </c>
      <c r="AA996" s="3">
        <v>18109549</v>
      </c>
    </row>
    <row r="997" spans="1:27" ht="23" customHeight="1" x14ac:dyDescent="0.4">
      <c r="A997" s="2">
        <v>155011</v>
      </c>
      <c r="B997" s="4" t="s">
        <v>459</v>
      </c>
      <c r="C997" s="8" t="s">
        <v>905</v>
      </c>
      <c r="D997" s="8" t="s">
        <v>937</v>
      </c>
      <c r="E997" s="8" t="s">
        <v>1341</v>
      </c>
      <c r="F997" s="8" t="s">
        <v>750</v>
      </c>
      <c r="G997" s="8" t="s">
        <v>1342</v>
      </c>
      <c r="H997" s="8" t="s">
        <v>1181</v>
      </c>
      <c r="I997" s="8" t="s">
        <v>1181</v>
      </c>
      <c r="J997" s="8" t="s">
        <v>1181</v>
      </c>
      <c r="K997" s="3">
        <v>55000</v>
      </c>
      <c r="L997" s="3">
        <v>50000</v>
      </c>
      <c r="M997" s="9">
        <f t="shared" si="64"/>
        <v>-10</v>
      </c>
      <c r="N997" s="3">
        <v>50000</v>
      </c>
      <c r="O997" s="3">
        <v>0</v>
      </c>
      <c r="P997" s="3">
        <v>0</v>
      </c>
      <c r="Q997" s="3">
        <v>50000</v>
      </c>
      <c r="R997" s="3">
        <v>0</v>
      </c>
      <c r="S997" s="3">
        <f t="shared" si="65"/>
        <v>50000</v>
      </c>
      <c r="T997" s="9">
        <f t="shared" si="66"/>
        <v>-10</v>
      </c>
      <c r="U997" s="9">
        <f t="shared" si="63"/>
        <v>0</v>
      </c>
      <c r="V997" s="3">
        <v>0</v>
      </c>
      <c r="W997" s="3">
        <v>0</v>
      </c>
      <c r="X997" s="3">
        <v>0</v>
      </c>
      <c r="Y997" s="3">
        <v>0</v>
      </c>
      <c r="Z997" s="3">
        <v>0</v>
      </c>
      <c r="AA997" s="3">
        <v>0</v>
      </c>
    </row>
    <row r="998" spans="1:27" ht="23" customHeight="1" x14ac:dyDescent="0.4">
      <c r="A998" s="2">
        <v>200100</v>
      </c>
      <c r="B998" s="4" t="s">
        <v>460</v>
      </c>
      <c r="C998" s="8" t="s">
        <v>833</v>
      </c>
      <c r="D998" s="8" t="s">
        <v>937</v>
      </c>
      <c r="E998" s="8" t="s">
        <v>1303</v>
      </c>
      <c r="F998" s="8" t="s">
        <v>750</v>
      </c>
      <c r="G998" s="8" t="s">
        <v>1342</v>
      </c>
      <c r="H998" s="8" t="s">
        <v>1181</v>
      </c>
      <c r="I998" s="8" t="s">
        <v>1181</v>
      </c>
      <c r="J998" s="8" t="s">
        <v>1181</v>
      </c>
      <c r="K998" s="3">
        <v>1414331</v>
      </c>
      <c r="L998" s="3">
        <v>1704401</v>
      </c>
      <c r="M998" s="9">
        <f t="shared" si="64"/>
        <v>17.01888229354477</v>
      </c>
      <c r="N998" s="3">
        <v>2773202</v>
      </c>
      <c r="O998" s="3">
        <v>0</v>
      </c>
      <c r="P998" s="3">
        <v>0</v>
      </c>
      <c r="Q998" s="3">
        <v>2773202</v>
      </c>
      <c r="R998" s="3">
        <v>0</v>
      </c>
      <c r="S998" s="3">
        <f t="shared" si="65"/>
        <v>2773202</v>
      </c>
      <c r="T998" s="9">
        <f t="shared" si="66"/>
        <v>49.000072839987858</v>
      </c>
      <c r="U998" s="9">
        <f t="shared" si="63"/>
        <v>38.540322702781836</v>
      </c>
      <c r="V998" s="3">
        <v>0</v>
      </c>
      <c r="W998" s="3">
        <v>85000</v>
      </c>
      <c r="X998" s="3">
        <v>96000</v>
      </c>
      <c r="Y998" s="3">
        <v>0</v>
      </c>
      <c r="Z998" s="3">
        <v>0</v>
      </c>
      <c r="AA998" s="3">
        <v>96000</v>
      </c>
    </row>
    <row r="999" spans="1:27" ht="23" customHeight="1" x14ac:dyDescent="0.4">
      <c r="A999" s="2">
        <v>203900</v>
      </c>
      <c r="B999" s="4" t="s">
        <v>461</v>
      </c>
      <c r="C999" s="8" t="s">
        <v>833</v>
      </c>
      <c r="D999" s="8" t="s">
        <v>937</v>
      </c>
      <c r="E999" s="8" t="s">
        <v>1317</v>
      </c>
      <c r="F999" s="8" t="s">
        <v>750</v>
      </c>
      <c r="G999" s="8" t="s">
        <v>1281</v>
      </c>
      <c r="H999" s="8" t="s">
        <v>1181</v>
      </c>
      <c r="I999" s="8" t="s">
        <v>1181</v>
      </c>
      <c r="J999" s="8" t="s">
        <v>1181</v>
      </c>
      <c r="K999" s="3">
        <v>0</v>
      </c>
      <c r="L999" s="3">
        <v>0</v>
      </c>
      <c r="M999" s="9">
        <v>0</v>
      </c>
      <c r="N999" s="3">
        <v>0</v>
      </c>
      <c r="O999" s="3">
        <v>0</v>
      </c>
      <c r="P999" s="3">
        <v>0</v>
      </c>
      <c r="Q999" s="3">
        <v>0</v>
      </c>
      <c r="R999" s="3">
        <v>0</v>
      </c>
      <c r="S999" s="3">
        <f t="shared" si="65"/>
        <v>0</v>
      </c>
      <c r="T999" s="9">
        <v>0</v>
      </c>
      <c r="U999" s="9">
        <v>0</v>
      </c>
      <c r="V999" s="3">
        <v>0</v>
      </c>
      <c r="W999" s="3">
        <v>1300</v>
      </c>
      <c r="X999" s="3">
        <v>1500</v>
      </c>
      <c r="Y999" s="3">
        <v>0</v>
      </c>
      <c r="Z999" s="3">
        <v>0</v>
      </c>
      <c r="AA999" s="3">
        <v>1500</v>
      </c>
    </row>
    <row r="1000" spans="1:27" ht="22.05" customHeight="1" x14ac:dyDescent="0.4">
      <c r="A1000" s="2">
        <v>210000</v>
      </c>
      <c r="B1000" s="4" t="s">
        <v>906</v>
      </c>
      <c r="C1000" s="8" t="s">
        <v>835</v>
      </c>
      <c r="D1000" s="8" t="s">
        <v>937</v>
      </c>
      <c r="E1000" s="8" t="s">
        <v>903</v>
      </c>
      <c r="F1000" s="8" t="s">
        <v>750</v>
      </c>
      <c r="G1000" s="8" t="s">
        <v>929</v>
      </c>
      <c r="H1000" s="8" t="s">
        <v>1181</v>
      </c>
      <c r="I1000" s="8" t="s">
        <v>1181</v>
      </c>
      <c r="J1000" s="8" t="s">
        <v>1181</v>
      </c>
      <c r="K1000" s="3">
        <v>0</v>
      </c>
      <c r="L1000" s="3">
        <v>0</v>
      </c>
      <c r="M1000" s="9">
        <v>0</v>
      </c>
      <c r="N1000" s="3">
        <v>0</v>
      </c>
      <c r="O1000" s="3">
        <v>0</v>
      </c>
      <c r="P1000" s="3">
        <v>0</v>
      </c>
      <c r="Q1000" s="3">
        <v>0</v>
      </c>
      <c r="R1000" s="3">
        <v>0</v>
      </c>
      <c r="S1000" s="3">
        <f t="shared" si="65"/>
        <v>0</v>
      </c>
      <c r="T1000" s="9">
        <v>0</v>
      </c>
      <c r="U1000" s="9">
        <v>0</v>
      </c>
      <c r="V1000" s="3">
        <v>222010</v>
      </c>
      <c r="W1000" s="3">
        <v>975000</v>
      </c>
      <c r="X1000" s="3">
        <v>1454000</v>
      </c>
      <c r="Y1000" s="3">
        <v>0</v>
      </c>
      <c r="Z1000" s="3">
        <v>0</v>
      </c>
      <c r="AA1000" s="3">
        <v>1454000</v>
      </c>
    </row>
    <row r="1001" spans="1:27" ht="23" customHeight="1" x14ac:dyDescent="0.4">
      <c r="A1001" s="2">
        <v>210500</v>
      </c>
      <c r="B1001" s="4" t="s">
        <v>907</v>
      </c>
      <c r="C1001" s="8" t="s">
        <v>835</v>
      </c>
      <c r="D1001" s="8" t="s">
        <v>937</v>
      </c>
      <c r="E1001" s="8" t="s">
        <v>903</v>
      </c>
      <c r="F1001" s="8" t="s">
        <v>750</v>
      </c>
      <c r="G1001" s="8" t="s">
        <v>929</v>
      </c>
      <c r="H1001" s="8" t="s">
        <v>1181</v>
      </c>
      <c r="I1001" s="8" t="s">
        <v>1181</v>
      </c>
      <c r="J1001" s="8" t="s">
        <v>1181</v>
      </c>
      <c r="K1001" s="3">
        <v>0</v>
      </c>
      <c r="L1001" s="3">
        <v>0</v>
      </c>
      <c r="M1001" s="9">
        <v>0</v>
      </c>
      <c r="N1001" s="3">
        <v>0</v>
      </c>
      <c r="O1001" s="3">
        <v>0</v>
      </c>
      <c r="P1001" s="3">
        <v>0</v>
      </c>
      <c r="Q1001" s="3">
        <v>0</v>
      </c>
      <c r="R1001" s="3">
        <v>0</v>
      </c>
      <c r="S1001" s="3">
        <f t="shared" si="65"/>
        <v>0</v>
      </c>
      <c r="T1001" s="9">
        <v>0</v>
      </c>
      <c r="U1001" s="9">
        <v>0</v>
      </c>
      <c r="V1001" s="3">
        <v>1611566</v>
      </c>
      <c r="W1001" s="3">
        <v>2353005</v>
      </c>
      <c r="X1001" s="3">
        <v>3980045</v>
      </c>
      <c r="Y1001" s="3">
        <v>0</v>
      </c>
      <c r="Z1001" s="3">
        <v>0</v>
      </c>
      <c r="AA1001" s="3">
        <v>3980045</v>
      </c>
    </row>
    <row r="1002" spans="1:27" ht="23" customHeight="1" x14ac:dyDescent="0.4">
      <c r="A1002" s="2">
        <v>211000</v>
      </c>
      <c r="B1002" s="4" t="s">
        <v>908</v>
      </c>
      <c r="C1002" s="8" t="s">
        <v>835</v>
      </c>
      <c r="D1002" s="8" t="s">
        <v>937</v>
      </c>
      <c r="E1002" s="8" t="s">
        <v>903</v>
      </c>
      <c r="F1002" s="8" t="s">
        <v>750</v>
      </c>
      <c r="G1002" s="8" t="s">
        <v>929</v>
      </c>
      <c r="H1002" s="8" t="s">
        <v>1181</v>
      </c>
      <c r="I1002" s="8" t="s">
        <v>1181</v>
      </c>
      <c r="J1002" s="8" t="s">
        <v>1181</v>
      </c>
      <c r="K1002" s="3">
        <v>0</v>
      </c>
      <c r="L1002" s="3">
        <v>0</v>
      </c>
      <c r="M1002" s="9">
        <v>0</v>
      </c>
      <c r="N1002" s="3">
        <v>0</v>
      </c>
      <c r="O1002" s="3">
        <v>0</v>
      </c>
      <c r="P1002" s="3">
        <v>0</v>
      </c>
      <c r="Q1002" s="3">
        <v>0</v>
      </c>
      <c r="R1002" s="3">
        <v>0</v>
      </c>
      <c r="S1002" s="3">
        <f t="shared" si="65"/>
        <v>0</v>
      </c>
      <c r="T1002" s="9">
        <v>0</v>
      </c>
      <c r="U1002" s="9">
        <v>0</v>
      </c>
      <c r="V1002" s="3">
        <v>804625</v>
      </c>
      <c r="W1002" s="3">
        <v>990002</v>
      </c>
      <c r="X1002" s="3">
        <v>1280010</v>
      </c>
      <c r="Y1002" s="3">
        <v>0</v>
      </c>
      <c r="Z1002" s="3">
        <v>0</v>
      </c>
      <c r="AA1002" s="3">
        <v>1280010</v>
      </c>
    </row>
    <row r="1003" spans="1:27" ht="23" customHeight="1" x14ac:dyDescent="0.4">
      <c r="A1003" s="2">
        <v>211500</v>
      </c>
      <c r="B1003" s="4" t="s">
        <v>909</v>
      </c>
      <c r="C1003" s="8" t="s">
        <v>835</v>
      </c>
      <c r="D1003" s="8" t="s">
        <v>937</v>
      </c>
      <c r="E1003" s="8" t="s">
        <v>903</v>
      </c>
      <c r="F1003" s="8" t="s">
        <v>750</v>
      </c>
      <c r="G1003" s="8" t="s">
        <v>929</v>
      </c>
      <c r="H1003" s="8" t="s">
        <v>1181</v>
      </c>
      <c r="I1003" s="8" t="s">
        <v>1181</v>
      </c>
      <c r="J1003" s="8" t="s">
        <v>1181</v>
      </c>
      <c r="K1003" s="3">
        <v>0</v>
      </c>
      <c r="L1003" s="3">
        <v>0</v>
      </c>
      <c r="M1003" s="9">
        <v>0</v>
      </c>
      <c r="N1003" s="3">
        <v>0</v>
      </c>
      <c r="O1003" s="3">
        <v>0</v>
      </c>
      <c r="P1003" s="3">
        <v>0</v>
      </c>
      <c r="Q1003" s="3">
        <v>0</v>
      </c>
      <c r="R1003" s="3">
        <v>0</v>
      </c>
      <c r="S1003" s="3">
        <f t="shared" si="65"/>
        <v>0</v>
      </c>
      <c r="T1003" s="9">
        <v>0</v>
      </c>
      <c r="U1003" s="9">
        <v>0</v>
      </c>
      <c r="V1003" s="3">
        <v>107024</v>
      </c>
      <c r="W1003" s="3">
        <v>238000</v>
      </c>
      <c r="X1003" s="3">
        <v>500000</v>
      </c>
      <c r="Y1003" s="3">
        <v>0</v>
      </c>
      <c r="Z1003" s="3">
        <v>0</v>
      </c>
      <c r="AA1003" s="3">
        <v>500000</v>
      </c>
    </row>
    <row r="1004" spans="1:27" ht="22.05" customHeight="1" x14ac:dyDescent="0.4">
      <c r="A1004" s="2">
        <v>212500</v>
      </c>
      <c r="B1004" s="4" t="s">
        <v>910</v>
      </c>
      <c r="C1004" s="8" t="s">
        <v>835</v>
      </c>
      <c r="D1004" s="8" t="s">
        <v>937</v>
      </c>
      <c r="E1004" s="8" t="s">
        <v>903</v>
      </c>
      <c r="F1004" s="8" t="s">
        <v>750</v>
      </c>
      <c r="G1004" s="8" t="s">
        <v>929</v>
      </c>
      <c r="H1004" s="8" t="s">
        <v>1181</v>
      </c>
      <c r="I1004" s="8" t="s">
        <v>1181</v>
      </c>
      <c r="J1004" s="8" t="s">
        <v>1181</v>
      </c>
      <c r="K1004" s="3">
        <v>0</v>
      </c>
      <c r="L1004" s="3">
        <v>0</v>
      </c>
      <c r="M1004" s="9">
        <v>0</v>
      </c>
      <c r="N1004" s="3">
        <v>0</v>
      </c>
      <c r="O1004" s="3">
        <v>0</v>
      </c>
      <c r="P1004" s="3">
        <v>0</v>
      </c>
      <c r="Q1004" s="3">
        <v>0</v>
      </c>
      <c r="R1004" s="3">
        <v>0</v>
      </c>
      <c r="S1004" s="3">
        <f t="shared" si="65"/>
        <v>0</v>
      </c>
      <c r="T1004" s="9">
        <v>0</v>
      </c>
      <c r="U1004" s="9">
        <v>0</v>
      </c>
      <c r="V1004" s="3">
        <v>1257776</v>
      </c>
      <c r="W1004" s="3">
        <v>1971001</v>
      </c>
      <c r="X1004" s="3">
        <v>2450010</v>
      </c>
      <c r="Y1004" s="3">
        <v>0</v>
      </c>
      <c r="Z1004" s="3">
        <v>0</v>
      </c>
      <c r="AA1004" s="3">
        <v>2450010</v>
      </c>
    </row>
    <row r="1005" spans="1:27" ht="23" customHeight="1" x14ac:dyDescent="0.4">
      <c r="A1005" s="2">
        <v>213000</v>
      </c>
      <c r="B1005" s="4" t="s">
        <v>911</v>
      </c>
      <c r="C1005" s="8" t="s">
        <v>835</v>
      </c>
      <c r="D1005" s="8" t="s">
        <v>937</v>
      </c>
      <c r="E1005" s="8" t="s">
        <v>903</v>
      </c>
      <c r="F1005" s="8" t="s">
        <v>750</v>
      </c>
      <c r="G1005" s="8" t="s">
        <v>929</v>
      </c>
      <c r="H1005" s="8" t="s">
        <v>1181</v>
      </c>
      <c r="I1005" s="8" t="s">
        <v>1181</v>
      </c>
      <c r="J1005" s="8" t="s">
        <v>1181</v>
      </c>
      <c r="K1005" s="3">
        <v>0</v>
      </c>
      <c r="L1005" s="3">
        <v>0</v>
      </c>
      <c r="M1005" s="9">
        <v>0</v>
      </c>
      <c r="N1005" s="3">
        <v>0</v>
      </c>
      <c r="O1005" s="3">
        <v>0</v>
      </c>
      <c r="P1005" s="3">
        <v>0</v>
      </c>
      <c r="Q1005" s="3">
        <v>0</v>
      </c>
      <c r="R1005" s="3">
        <v>0</v>
      </c>
      <c r="S1005" s="3">
        <f t="shared" si="65"/>
        <v>0</v>
      </c>
      <c r="T1005" s="9">
        <v>0</v>
      </c>
      <c r="U1005" s="9">
        <v>0</v>
      </c>
      <c r="V1005" s="3">
        <v>924446</v>
      </c>
      <c r="W1005" s="3">
        <v>1013000</v>
      </c>
      <c r="X1005" s="3">
        <v>1293000</v>
      </c>
      <c r="Y1005" s="3">
        <v>0</v>
      </c>
      <c r="Z1005" s="3">
        <v>0</v>
      </c>
      <c r="AA1005" s="3">
        <v>1293000</v>
      </c>
    </row>
    <row r="1006" spans="1:27" ht="23" customHeight="1" x14ac:dyDescent="0.4">
      <c r="A1006" s="2">
        <v>213500</v>
      </c>
      <c r="B1006" s="4" t="s">
        <v>462</v>
      </c>
      <c r="C1006" s="8" t="s">
        <v>835</v>
      </c>
      <c r="D1006" s="8" t="s">
        <v>937</v>
      </c>
      <c r="E1006" s="8" t="s">
        <v>903</v>
      </c>
      <c r="F1006" s="8" t="s">
        <v>750</v>
      </c>
      <c r="G1006" s="8" t="s">
        <v>929</v>
      </c>
      <c r="H1006" s="8" t="s">
        <v>1181</v>
      </c>
      <c r="I1006" s="8" t="s">
        <v>1181</v>
      </c>
      <c r="J1006" s="8" t="s">
        <v>1181</v>
      </c>
      <c r="K1006" s="3">
        <v>0</v>
      </c>
      <c r="L1006" s="3">
        <v>0</v>
      </c>
      <c r="M1006" s="9">
        <v>0</v>
      </c>
      <c r="N1006" s="3">
        <v>0</v>
      </c>
      <c r="O1006" s="3">
        <v>0</v>
      </c>
      <c r="P1006" s="3">
        <v>0</v>
      </c>
      <c r="Q1006" s="3">
        <v>0</v>
      </c>
      <c r="R1006" s="3">
        <v>0</v>
      </c>
      <c r="S1006" s="3">
        <f t="shared" si="65"/>
        <v>0</v>
      </c>
      <c r="T1006" s="9">
        <v>0</v>
      </c>
      <c r="U1006" s="9">
        <v>0</v>
      </c>
      <c r="V1006" s="3">
        <v>414707</v>
      </c>
      <c r="W1006" s="3">
        <v>740003</v>
      </c>
      <c r="X1006" s="3">
        <v>2230015</v>
      </c>
      <c r="Y1006" s="3">
        <v>0</v>
      </c>
      <c r="Z1006" s="3">
        <v>0</v>
      </c>
      <c r="AA1006" s="3">
        <v>2230015</v>
      </c>
    </row>
    <row r="1007" spans="1:27" ht="22.05" customHeight="1" x14ac:dyDescent="0.4">
      <c r="A1007" s="2">
        <v>214000</v>
      </c>
      <c r="B1007" s="4" t="s">
        <v>463</v>
      </c>
      <c r="C1007" s="8" t="s">
        <v>835</v>
      </c>
      <c r="D1007" s="8" t="s">
        <v>937</v>
      </c>
      <c r="E1007" s="8" t="s">
        <v>903</v>
      </c>
      <c r="F1007" s="8" t="s">
        <v>750</v>
      </c>
      <c r="G1007" s="8" t="s">
        <v>929</v>
      </c>
      <c r="H1007" s="8" t="s">
        <v>1181</v>
      </c>
      <c r="I1007" s="8" t="s">
        <v>1181</v>
      </c>
      <c r="J1007" s="8" t="s">
        <v>1181</v>
      </c>
      <c r="K1007" s="3">
        <v>0</v>
      </c>
      <c r="L1007" s="3">
        <v>0</v>
      </c>
      <c r="M1007" s="9">
        <v>0</v>
      </c>
      <c r="N1007" s="3">
        <v>0</v>
      </c>
      <c r="O1007" s="3">
        <v>0</v>
      </c>
      <c r="P1007" s="3">
        <v>0</v>
      </c>
      <c r="Q1007" s="3">
        <v>0</v>
      </c>
      <c r="R1007" s="3">
        <v>0</v>
      </c>
      <c r="S1007" s="3">
        <f t="shared" si="65"/>
        <v>0</v>
      </c>
      <c r="T1007" s="9">
        <v>0</v>
      </c>
      <c r="U1007" s="9">
        <v>0</v>
      </c>
      <c r="V1007" s="3">
        <v>89394</v>
      </c>
      <c r="W1007" s="3">
        <v>290001</v>
      </c>
      <c r="X1007" s="3">
        <v>540005</v>
      </c>
      <c r="Y1007" s="3">
        <v>0</v>
      </c>
      <c r="Z1007" s="3">
        <v>0</v>
      </c>
      <c r="AA1007" s="3">
        <v>540005</v>
      </c>
    </row>
    <row r="1008" spans="1:27" ht="23" customHeight="1" x14ac:dyDescent="0.4">
      <c r="A1008" s="2">
        <v>214500</v>
      </c>
      <c r="B1008" s="4" t="s">
        <v>464</v>
      </c>
      <c r="C1008" s="8" t="s">
        <v>835</v>
      </c>
      <c r="D1008" s="8" t="s">
        <v>937</v>
      </c>
      <c r="E1008" s="8" t="s">
        <v>903</v>
      </c>
      <c r="F1008" s="8" t="s">
        <v>750</v>
      </c>
      <c r="G1008" s="8" t="s">
        <v>929</v>
      </c>
      <c r="H1008" s="8" t="s">
        <v>1181</v>
      </c>
      <c r="I1008" s="8" t="s">
        <v>1181</v>
      </c>
      <c r="J1008" s="8" t="s">
        <v>1181</v>
      </c>
      <c r="K1008" s="3">
        <v>0</v>
      </c>
      <c r="L1008" s="3">
        <v>0</v>
      </c>
      <c r="M1008" s="9">
        <v>0</v>
      </c>
      <c r="N1008" s="3">
        <v>0</v>
      </c>
      <c r="O1008" s="3">
        <v>0</v>
      </c>
      <c r="P1008" s="3">
        <v>0</v>
      </c>
      <c r="Q1008" s="3">
        <v>0</v>
      </c>
      <c r="R1008" s="3">
        <v>0</v>
      </c>
      <c r="S1008" s="3">
        <f t="shared" si="65"/>
        <v>0</v>
      </c>
      <c r="T1008" s="9">
        <v>0</v>
      </c>
      <c r="U1008" s="9">
        <v>0</v>
      </c>
      <c r="V1008" s="3">
        <v>1644793</v>
      </c>
      <c r="W1008" s="3">
        <v>4390007</v>
      </c>
      <c r="X1008" s="3">
        <v>5710035</v>
      </c>
      <c r="Y1008" s="3">
        <v>0</v>
      </c>
      <c r="Z1008" s="3">
        <v>0</v>
      </c>
      <c r="AA1008" s="3">
        <v>5710035</v>
      </c>
    </row>
    <row r="1009" spans="1:27" ht="23" customHeight="1" x14ac:dyDescent="0.4">
      <c r="A1009" s="2">
        <v>216000</v>
      </c>
      <c r="B1009" s="4" t="s">
        <v>465</v>
      </c>
      <c r="C1009" s="8" t="s">
        <v>835</v>
      </c>
      <c r="D1009" s="8" t="s">
        <v>937</v>
      </c>
      <c r="E1009" s="8" t="s">
        <v>903</v>
      </c>
      <c r="F1009" s="8" t="s">
        <v>750</v>
      </c>
      <c r="G1009" s="8" t="s">
        <v>929</v>
      </c>
      <c r="H1009" s="8" t="s">
        <v>1181</v>
      </c>
      <c r="I1009" s="8" t="s">
        <v>1181</v>
      </c>
      <c r="J1009" s="8" t="s">
        <v>1181</v>
      </c>
      <c r="K1009" s="3">
        <v>0</v>
      </c>
      <c r="L1009" s="3">
        <v>0</v>
      </c>
      <c r="M1009" s="9">
        <v>0</v>
      </c>
      <c r="N1009" s="3">
        <v>0</v>
      </c>
      <c r="O1009" s="3">
        <v>0</v>
      </c>
      <c r="P1009" s="3">
        <v>0</v>
      </c>
      <c r="Q1009" s="3">
        <v>0</v>
      </c>
      <c r="R1009" s="3">
        <v>0</v>
      </c>
      <c r="S1009" s="3">
        <f t="shared" si="65"/>
        <v>0</v>
      </c>
      <c r="T1009" s="9">
        <v>0</v>
      </c>
      <c r="U1009" s="9">
        <v>0</v>
      </c>
      <c r="V1009" s="3">
        <v>377091</v>
      </c>
      <c r="W1009" s="3">
        <v>832004</v>
      </c>
      <c r="X1009" s="3">
        <v>2280030</v>
      </c>
      <c r="Y1009" s="3">
        <v>0</v>
      </c>
      <c r="Z1009" s="3">
        <v>0</v>
      </c>
      <c r="AA1009" s="3">
        <v>2280030</v>
      </c>
    </row>
    <row r="1010" spans="1:27" ht="22.05" customHeight="1" x14ac:dyDescent="0.4">
      <c r="A1010" s="2">
        <v>216200</v>
      </c>
      <c r="B1010" s="4" t="s">
        <v>846</v>
      </c>
      <c r="C1010" s="8" t="s">
        <v>835</v>
      </c>
      <c r="D1010" s="8" t="s">
        <v>937</v>
      </c>
      <c r="E1010" s="8" t="s">
        <v>903</v>
      </c>
      <c r="F1010" s="8" t="s">
        <v>750</v>
      </c>
      <c r="G1010" s="8" t="s">
        <v>929</v>
      </c>
      <c r="H1010" s="8" t="s">
        <v>1181</v>
      </c>
      <c r="I1010" s="8" t="s">
        <v>1181</v>
      </c>
      <c r="J1010" s="8" t="s">
        <v>1181</v>
      </c>
      <c r="K1010" s="3">
        <v>0</v>
      </c>
      <c r="L1010" s="3">
        <v>0</v>
      </c>
      <c r="M1010" s="9">
        <v>0</v>
      </c>
      <c r="N1010" s="3">
        <v>0</v>
      </c>
      <c r="O1010" s="3">
        <v>0</v>
      </c>
      <c r="P1010" s="3">
        <v>0</v>
      </c>
      <c r="Q1010" s="3">
        <v>0</v>
      </c>
      <c r="R1010" s="3">
        <v>0</v>
      </c>
      <c r="S1010" s="3">
        <f t="shared" si="65"/>
        <v>0</v>
      </c>
      <c r="T1010" s="9">
        <v>0</v>
      </c>
      <c r="U1010" s="9">
        <v>0</v>
      </c>
      <c r="V1010" s="3">
        <v>382762</v>
      </c>
      <c r="W1010" s="3">
        <v>350000</v>
      </c>
      <c r="X1010" s="3">
        <v>330000</v>
      </c>
      <c r="Y1010" s="3">
        <v>0</v>
      </c>
      <c r="Z1010" s="3">
        <v>0</v>
      </c>
      <c r="AA1010" s="3">
        <v>330000</v>
      </c>
    </row>
    <row r="1011" spans="1:27" ht="23" customHeight="1" x14ac:dyDescent="0.4">
      <c r="A1011" s="2">
        <v>216400</v>
      </c>
      <c r="B1011" s="4" t="s">
        <v>847</v>
      </c>
      <c r="C1011" s="8" t="s">
        <v>835</v>
      </c>
      <c r="D1011" s="8" t="s">
        <v>937</v>
      </c>
      <c r="E1011" s="8" t="s">
        <v>903</v>
      </c>
      <c r="F1011" s="8" t="s">
        <v>750</v>
      </c>
      <c r="G1011" s="8" t="s">
        <v>929</v>
      </c>
      <c r="H1011" s="8" t="s">
        <v>1181</v>
      </c>
      <c r="I1011" s="8" t="s">
        <v>1181</v>
      </c>
      <c r="J1011" s="8" t="s">
        <v>1181</v>
      </c>
      <c r="K1011" s="3">
        <v>0</v>
      </c>
      <c r="L1011" s="3">
        <v>0</v>
      </c>
      <c r="M1011" s="9">
        <v>0</v>
      </c>
      <c r="N1011" s="3">
        <v>0</v>
      </c>
      <c r="O1011" s="3">
        <v>0</v>
      </c>
      <c r="P1011" s="3">
        <v>0</v>
      </c>
      <c r="Q1011" s="3">
        <v>0</v>
      </c>
      <c r="R1011" s="3">
        <v>0</v>
      </c>
      <c r="S1011" s="3">
        <f t="shared" si="65"/>
        <v>0</v>
      </c>
      <c r="T1011" s="9">
        <v>0</v>
      </c>
      <c r="U1011" s="9">
        <v>0</v>
      </c>
      <c r="V1011" s="3">
        <v>30670</v>
      </c>
      <c r="W1011" s="3">
        <v>216000</v>
      </c>
      <c r="X1011" s="3">
        <v>280000</v>
      </c>
      <c r="Y1011" s="3">
        <v>0</v>
      </c>
      <c r="Z1011" s="3">
        <v>0</v>
      </c>
      <c r="AA1011" s="3">
        <v>280000</v>
      </c>
    </row>
    <row r="1012" spans="1:27" ht="23" customHeight="1" x14ac:dyDescent="0.4">
      <c r="A1012" s="2">
        <v>216500</v>
      </c>
      <c r="B1012" s="4" t="s">
        <v>848</v>
      </c>
      <c r="C1012" s="8" t="s">
        <v>835</v>
      </c>
      <c r="D1012" s="8" t="s">
        <v>937</v>
      </c>
      <c r="E1012" s="8" t="s">
        <v>903</v>
      </c>
      <c r="F1012" s="8" t="s">
        <v>750</v>
      </c>
      <c r="G1012" s="8" t="s">
        <v>929</v>
      </c>
      <c r="H1012" s="8" t="s">
        <v>1181</v>
      </c>
      <c r="I1012" s="8" t="s">
        <v>1181</v>
      </c>
      <c r="J1012" s="8" t="s">
        <v>1181</v>
      </c>
      <c r="K1012" s="3">
        <v>0</v>
      </c>
      <c r="L1012" s="3">
        <v>0</v>
      </c>
      <c r="M1012" s="9">
        <v>0</v>
      </c>
      <c r="N1012" s="3">
        <v>0</v>
      </c>
      <c r="O1012" s="3">
        <v>0</v>
      </c>
      <c r="P1012" s="3">
        <v>0</v>
      </c>
      <c r="Q1012" s="3">
        <v>0</v>
      </c>
      <c r="R1012" s="3">
        <v>0</v>
      </c>
      <c r="S1012" s="3">
        <f t="shared" si="65"/>
        <v>0</v>
      </c>
      <c r="T1012" s="9">
        <v>0</v>
      </c>
      <c r="U1012" s="9">
        <v>0</v>
      </c>
      <c r="V1012" s="3">
        <v>4816046</v>
      </c>
      <c r="W1012" s="3">
        <v>13794600</v>
      </c>
      <c r="X1012" s="3">
        <v>17190000</v>
      </c>
      <c r="Y1012" s="3">
        <v>256500</v>
      </c>
      <c r="Z1012" s="3">
        <v>0</v>
      </c>
      <c r="AA1012" s="3">
        <v>17446500</v>
      </c>
    </row>
    <row r="1013" spans="1:27" ht="22.05" customHeight="1" x14ac:dyDescent="0.4">
      <c r="A1013" s="2">
        <v>216510</v>
      </c>
      <c r="B1013" s="4" t="s">
        <v>849</v>
      </c>
      <c r="C1013" s="8" t="s">
        <v>835</v>
      </c>
      <c r="D1013" s="8" t="s">
        <v>937</v>
      </c>
      <c r="E1013" s="8" t="s">
        <v>903</v>
      </c>
      <c r="F1013" s="8" t="s">
        <v>750</v>
      </c>
      <c r="G1013" s="8" t="s">
        <v>929</v>
      </c>
      <c r="H1013" s="8" t="s">
        <v>1181</v>
      </c>
      <c r="I1013" s="8" t="s">
        <v>1181</v>
      </c>
      <c r="J1013" s="8" t="s">
        <v>1181</v>
      </c>
      <c r="K1013" s="3">
        <v>0</v>
      </c>
      <c r="L1013" s="3">
        <v>0</v>
      </c>
      <c r="M1013" s="9">
        <v>0</v>
      </c>
      <c r="N1013" s="3">
        <v>0</v>
      </c>
      <c r="O1013" s="3">
        <v>0</v>
      </c>
      <c r="P1013" s="3">
        <v>0</v>
      </c>
      <c r="Q1013" s="3">
        <v>0</v>
      </c>
      <c r="R1013" s="3">
        <v>0</v>
      </c>
      <c r="S1013" s="3">
        <f t="shared" si="65"/>
        <v>0</v>
      </c>
      <c r="T1013" s="9">
        <v>0</v>
      </c>
      <c r="U1013" s="9">
        <v>0</v>
      </c>
      <c r="V1013" s="3">
        <v>125518</v>
      </c>
      <c r="W1013" s="3">
        <v>87410</v>
      </c>
      <c r="X1013" s="3">
        <v>224000</v>
      </c>
      <c r="Y1013" s="3">
        <v>0</v>
      </c>
      <c r="Z1013" s="3">
        <v>0</v>
      </c>
      <c r="AA1013" s="3">
        <v>224000</v>
      </c>
    </row>
    <row r="1014" spans="1:27" ht="23" customHeight="1" x14ac:dyDescent="0.4">
      <c r="A1014" s="2">
        <v>216530</v>
      </c>
      <c r="B1014" s="4" t="s">
        <v>850</v>
      </c>
      <c r="C1014" s="8" t="s">
        <v>835</v>
      </c>
      <c r="D1014" s="8" t="s">
        <v>937</v>
      </c>
      <c r="E1014" s="8" t="s">
        <v>903</v>
      </c>
      <c r="F1014" s="8" t="s">
        <v>750</v>
      </c>
      <c r="G1014" s="8" t="s">
        <v>929</v>
      </c>
      <c r="H1014" s="8" t="s">
        <v>1181</v>
      </c>
      <c r="I1014" s="8" t="s">
        <v>1181</v>
      </c>
      <c r="J1014" s="8" t="s">
        <v>1181</v>
      </c>
      <c r="K1014" s="3">
        <v>0</v>
      </c>
      <c r="L1014" s="3">
        <v>0</v>
      </c>
      <c r="M1014" s="9">
        <v>0</v>
      </c>
      <c r="N1014" s="3">
        <v>0</v>
      </c>
      <c r="O1014" s="3">
        <v>0</v>
      </c>
      <c r="P1014" s="3">
        <v>0</v>
      </c>
      <c r="Q1014" s="3">
        <v>0</v>
      </c>
      <c r="R1014" s="3">
        <v>0</v>
      </c>
      <c r="S1014" s="3">
        <f t="shared" si="65"/>
        <v>0</v>
      </c>
      <c r="T1014" s="9">
        <v>0</v>
      </c>
      <c r="U1014" s="9">
        <v>0</v>
      </c>
      <c r="V1014" s="3">
        <v>85498</v>
      </c>
      <c r="W1014" s="3">
        <v>242610</v>
      </c>
      <c r="X1014" s="3">
        <v>367710</v>
      </c>
      <c r="Y1014" s="3">
        <v>0</v>
      </c>
      <c r="Z1014" s="3">
        <v>0</v>
      </c>
      <c r="AA1014" s="3">
        <v>367710</v>
      </c>
    </row>
    <row r="1015" spans="1:27" ht="23.25" customHeight="1" x14ac:dyDescent="0.4">
      <c r="A1015" s="2">
        <v>216600</v>
      </c>
      <c r="B1015" s="4" t="s">
        <v>851</v>
      </c>
      <c r="C1015" s="8" t="s">
        <v>835</v>
      </c>
      <c r="D1015" s="8" t="s">
        <v>937</v>
      </c>
      <c r="E1015" s="8" t="s">
        <v>903</v>
      </c>
      <c r="F1015" s="8" t="s">
        <v>750</v>
      </c>
      <c r="G1015" s="8" t="s">
        <v>929</v>
      </c>
      <c r="H1015" s="8" t="s">
        <v>1181</v>
      </c>
      <c r="I1015" s="8" t="s">
        <v>1181</v>
      </c>
      <c r="J1015" s="8" t="s">
        <v>1181</v>
      </c>
      <c r="K1015" s="3">
        <v>0</v>
      </c>
      <c r="L1015" s="3">
        <v>0</v>
      </c>
      <c r="M1015" s="9">
        <v>0</v>
      </c>
      <c r="N1015" s="3">
        <v>0</v>
      </c>
      <c r="O1015" s="3">
        <v>0</v>
      </c>
      <c r="P1015" s="3">
        <v>0</v>
      </c>
      <c r="Q1015" s="3">
        <v>0</v>
      </c>
      <c r="R1015" s="3">
        <v>0</v>
      </c>
      <c r="S1015" s="3">
        <f t="shared" si="65"/>
        <v>0</v>
      </c>
      <c r="T1015" s="9">
        <v>0</v>
      </c>
      <c r="U1015" s="9">
        <v>0</v>
      </c>
      <c r="V1015" s="3">
        <v>385448</v>
      </c>
      <c r="W1015" s="3">
        <v>1598010</v>
      </c>
      <c r="X1015" s="3">
        <v>2210010</v>
      </c>
      <c r="Y1015" s="3">
        <v>0</v>
      </c>
      <c r="Z1015" s="3">
        <v>0</v>
      </c>
      <c r="AA1015" s="3">
        <v>2210010</v>
      </c>
    </row>
    <row r="1016" spans="1:27" ht="23" customHeight="1" x14ac:dyDescent="0.4">
      <c r="A1016" s="2">
        <v>216700</v>
      </c>
      <c r="B1016" s="4" t="s">
        <v>852</v>
      </c>
      <c r="C1016" s="8" t="s">
        <v>835</v>
      </c>
      <c r="D1016" s="8" t="s">
        <v>937</v>
      </c>
      <c r="E1016" s="8" t="s">
        <v>903</v>
      </c>
      <c r="F1016" s="8" t="s">
        <v>750</v>
      </c>
      <c r="G1016" s="8" t="s">
        <v>929</v>
      </c>
      <c r="H1016" s="8" t="s">
        <v>1181</v>
      </c>
      <c r="I1016" s="8" t="s">
        <v>1181</v>
      </c>
      <c r="J1016" s="8" t="s">
        <v>1181</v>
      </c>
      <c r="K1016" s="3">
        <v>0</v>
      </c>
      <c r="L1016" s="3">
        <v>0</v>
      </c>
      <c r="M1016" s="9">
        <v>0</v>
      </c>
      <c r="N1016" s="3">
        <v>0</v>
      </c>
      <c r="O1016" s="3">
        <v>0</v>
      </c>
      <c r="P1016" s="3">
        <v>0</v>
      </c>
      <c r="Q1016" s="3">
        <v>0</v>
      </c>
      <c r="R1016" s="3">
        <v>0</v>
      </c>
      <c r="S1016" s="3">
        <f t="shared" si="65"/>
        <v>0</v>
      </c>
      <c r="T1016" s="9">
        <v>0</v>
      </c>
      <c r="U1016" s="9">
        <v>0</v>
      </c>
      <c r="V1016" s="3">
        <v>285909</v>
      </c>
      <c r="W1016" s="3">
        <v>910000</v>
      </c>
      <c r="X1016" s="3">
        <v>1148000</v>
      </c>
      <c r="Y1016" s="3">
        <v>0</v>
      </c>
      <c r="Z1016" s="3">
        <v>0</v>
      </c>
      <c r="AA1016" s="3">
        <v>1148000</v>
      </c>
    </row>
    <row r="1017" spans="1:27" ht="22.05" customHeight="1" x14ac:dyDescent="0.4">
      <c r="A1017" s="2">
        <v>216750</v>
      </c>
      <c r="B1017" s="4" t="s">
        <v>853</v>
      </c>
      <c r="C1017" s="8" t="s">
        <v>835</v>
      </c>
      <c r="D1017" s="8" t="s">
        <v>937</v>
      </c>
      <c r="E1017" s="8" t="s">
        <v>903</v>
      </c>
      <c r="F1017" s="8" t="s">
        <v>750</v>
      </c>
      <c r="G1017" s="8" t="s">
        <v>929</v>
      </c>
      <c r="H1017" s="8" t="s">
        <v>1181</v>
      </c>
      <c r="I1017" s="8" t="s">
        <v>1181</v>
      </c>
      <c r="J1017" s="8" t="s">
        <v>1181</v>
      </c>
      <c r="K1017" s="3">
        <v>0</v>
      </c>
      <c r="L1017" s="3">
        <v>0</v>
      </c>
      <c r="M1017" s="9">
        <v>0</v>
      </c>
      <c r="N1017" s="3">
        <v>0</v>
      </c>
      <c r="O1017" s="3">
        <v>0</v>
      </c>
      <c r="P1017" s="3">
        <v>0</v>
      </c>
      <c r="Q1017" s="3">
        <v>0</v>
      </c>
      <c r="R1017" s="3">
        <v>0</v>
      </c>
      <c r="S1017" s="3">
        <f t="shared" si="65"/>
        <v>0</v>
      </c>
      <c r="T1017" s="9">
        <v>0</v>
      </c>
      <c r="U1017" s="9">
        <v>0</v>
      </c>
      <c r="V1017" s="3">
        <v>42350</v>
      </c>
      <c r="W1017" s="3">
        <v>149800</v>
      </c>
      <c r="X1017" s="3">
        <v>180300</v>
      </c>
      <c r="Y1017" s="3">
        <v>0</v>
      </c>
      <c r="Z1017" s="3">
        <v>0</v>
      </c>
      <c r="AA1017" s="3">
        <v>180300</v>
      </c>
    </row>
    <row r="1018" spans="1:27" ht="23" customHeight="1" x14ac:dyDescent="0.4">
      <c r="A1018" s="2">
        <v>216800</v>
      </c>
      <c r="B1018" s="4" t="s">
        <v>854</v>
      </c>
      <c r="C1018" s="8" t="s">
        <v>835</v>
      </c>
      <c r="D1018" s="8" t="s">
        <v>937</v>
      </c>
      <c r="E1018" s="8" t="s">
        <v>903</v>
      </c>
      <c r="F1018" s="8" t="s">
        <v>750</v>
      </c>
      <c r="G1018" s="8" t="s">
        <v>929</v>
      </c>
      <c r="H1018" s="8" t="s">
        <v>1181</v>
      </c>
      <c r="I1018" s="8" t="s">
        <v>1181</v>
      </c>
      <c r="J1018" s="8" t="s">
        <v>1181</v>
      </c>
      <c r="K1018" s="3">
        <v>0</v>
      </c>
      <c r="L1018" s="3">
        <v>0</v>
      </c>
      <c r="M1018" s="9">
        <v>0</v>
      </c>
      <c r="N1018" s="3">
        <v>0</v>
      </c>
      <c r="O1018" s="3">
        <v>0</v>
      </c>
      <c r="P1018" s="3">
        <v>0</v>
      </c>
      <c r="Q1018" s="3">
        <v>0</v>
      </c>
      <c r="R1018" s="3">
        <v>0</v>
      </c>
      <c r="S1018" s="3">
        <f t="shared" si="65"/>
        <v>0</v>
      </c>
      <c r="T1018" s="9">
        <v>0</v>
      </c>
      <c r="U1018" s="9">
        <v>0</v>
      </c>
      <c r="V1018" s="3">
        <v>321963</v>
      </c>
      <c r="W1018" s="3">
        <v>558610</v>
      </c>
      <c r="X1018" s="3">
        <v>640000</v>
      </c>
      <c r="Y1018" s="3">
        <v>0</v>
      </c>
      <c r="Z1018" s="3">
        <v>0</v>
      </c>
      <c r="AA1018" s="3">
        <v>640000</v>
      </c>
    </row>
    <row r="1019" spans="1:27" ht="23" customHeight="1" x14ac:dyDescent="0.4">
      <c r="A1019" s="2">
        <v>216900</v>
      </c>
      <c r="B1019" s="4" t="s">
        <v>855</v>
      </c>
      <c r="C1019" s="8" t="s">
        <v>835</v>
      </c>
      <c r="D1019" s="8" t="s">
        <v>937</v>
      </c>
      <c r="E1019" s="8" t="s">
        <v>903</v>
      </c>
      <c r="F1019" s="8" t="s">
        <v>750</v>
      </c>
      <c r="G1019" s="8" t="s">
        <v>929</v>
      </c>
      <c r="H1019" s="8" t="s">
        <v>1181</v>
      </c>
      <c r="I1019" s="8" t="s">
        <v>1181</v>
      </c>
      <c r="J1019" s="8" t="s">
        <v>1181</v>
      </c>
      <c r="K1019" s="3">
        <v>0</v>
      </c>
      <c r="L1019" s="3">
        <v>0</v>
      </c>
      <c r="M1019" s="9">
        <v>0</v>
      </c>
      <c r="N1019" s="3">
        <v>0</v>
      </c>
      <c r="O1019" s="3">
        <v>0</v>
      </c>
      <c r="P1019" s="3">
        <v>0</v>
      </c>
      <c r="Q1019" s="3">
        <v>0</v>
      </c>
      <c r="R1019" s="3">
        <v>0</v>
      </c>
      <c r="S1019" s="3">
        <f t="shared" si="65"/>
        <v>0</v>
      </c>
      <c r="T1019" s="9">
        <v>0</v>
      </c>
      <c r="U1019" s="9">
        <v>0</v>
      </c>
      <c r="V1019" s="3">
        <v>424454</v>
      </c>
      <c r="W1019" s="3">
        <v>482000</v>
      </c>
      <c r="X1019" s="3">
        <v>512000</v>
      </c>
      <c r="Y1019" s="3">
        <v>0</v>
      </c>
      <c r="Z1019" s="3">
        <v>0</v>
      </c>
      <c r="AA1019" s="3">
        <v>512000</v>
      </c>
    </row>
    <row r="1020" spans="1:27" ht="23" customHeight="1" x14ac:dyDescent="0.4">
      <c r="A1020" s="2">
        <v>217100</v>
      </c>
      <c r="B1020" s="4" t="s">
        <v>856</v>
      </c>
      <c r="C1020" s="8" t="s">
        <v>835</v>
      </c>
      <c r="D1020" s="8" t="s">
        <v>937</v>
      </c>
      <c r="E1020" s="8" t="s">
        <v>903</v>
      </c>
      <c r="F1020" s="8" t="s">
        <v>750</v>
      </c>
      <c r="G1020" s="8" t="s">
        <v>929</v>
      </c>
      <c r="H1020" s="8" t="s">
        <v>1181</v>
      </c>
      <c r="I1020" s="8" t="s">
        <v>1181</v>
      </c>
      <c r="J1020" s="8" t="s">
        <v>1181</v>
      </c>
      <c r="K1020" s="3">
        <v>0</v>
      </c>
      <c r="L1020" s="3">
        <v>0</v>
      </c>
      <c r="M1020" s="9">
        <v>0</v>
      </c>
      <c r="N1020" s="3">
        <v>0</v>
      </c>
      <c r="O1020" s="3">
        <v>0</v>
      </c>
      <c r="P1020" s="3">
        <v>0</v>
      </c>
      <c r="Q1020" s="3">
        <v>0</v>
      </c>
      <c r="R1020" s="3">
        <v>0</v>
      </c>
      <c r="S1020" s="3">
        <f t="shared" si="65"/>
        <v>0</v>
      </c>
      <c r="T1020" s="9">
        <v>0</v>
      </c>
      <c r="U1020" s="9">
        <v>0</v>
      </c>
      <c r="V1020" s="3">
        <v>47800</v>
      </c>
      <c r="W1020" s="3">
        <v>280000</v>
      </c>
      <c r="X1020" s="3">
        <v>310000</v>
      </c>
      <c r="Y1020" s="3">
        <v>0</v>
      </c>
      <c r="Z1020" s="3">
        <v>0</v>
      </c>
      <c r="AA1020" s="3">
        <v>310000</v>
      </c>
    </row>
    <row r="1021" spans="1:27" ht="22.05" customHeight="1" x14ac:dyDescent="0.4">
      <c r="A1021" s="2">
        <v>217200</v>
      </c>
      <c r="B1021" s="4" t="s">
        <v>857</v>
      </c>
      <c r="C1021" s="8" t="s">
        <v>835</v>
      </c>
      <c r="D1021" s="8" t="s">
        <v>937</v>
      </c>
      <c r="E1021" s="8" t="s">
        <v>903</v>
      </c>
      <c r="F1021" s="8" t="s">
        <v>750</v>
      </c>
      <c r="G1021" s="8" t="s">
        <v>929</v>
      </c>
      <c r="H1021" s="8" t="s">
        <v>1181</v>
      </c>
      <c r="I1021" s="8" t="s">
        <v>1181</v>
      </c>
      <c r="J1021" s="8" t="s">
        <v>1181</v>
      </c>
      <c r="K1021" s="3">
        <v>0</v>
      </c>
      <c r="L1021" s="3">
        <v>0</v>
      </c>
      <c r="M1021" s="9">
        <v>0</v>
      </c>
      <c r="N1021" s="3">
        <v>0</v>
      </c>
      <c r="O1021" s="3">
        <v>0</v>
      </c>
      <c r="P1021" s="3">
        <v>0</v>
      </c>
      <c r="Q1021" s="3">
        <v>0</v>
      </c>
      <c r="R1021" s="3">
        <v>0</v>
      </c>
      <c r="S1021" s="3">
        <f t="shared" si="65"/>
        <v>0</v>
      </c>
      <c r="T1021" s="9">
        <v>0</v>
      </c>
      <c r="U1021" s="9">
        <v>0</v>
      </c>
      <c r="V1021" s="3">
        <v>1085320</v>
      </c>
      <c r="W1021" s="3">
        <v>988010</v>
      </c>
      <c r="X1021" s="3">
        <v>1091010</v>
      </c>
      <c r="Y1021" s="3">
        <v>0</v>
      </c>
      <c r="Z1021" s="3">
        <v>0</v>
      </c>
      <c r="AA1021" s="3">
        <v>1091010</v>
      </c>
    </row>
    <row r="1022" spans="1:27" ht="23" customHeight="1" x14ac:dyDescent="0.4">
      <c r="A1022" s="2">
        <v>217300</v>
      </c>
      <c r="B1022" s="4" t="s">
        <v>858</v>
      </c>
      <c r="C1022" s="8" t="s">
        <v>835</v>
      </c>
      <c r="D1022" s="8" t="s">
        <v>937</v>
      </c>
      <c r="E1022" s="8" t="s">
        <v>903</v>
      </c>
      <c r="F1022" s="8" t="s">
        <v>750</v>
      </c>
      <c r="G1022" s="8" t="s">
        <v>929</v>
      </c>
      <c r="H1022" s="8" t="s">
        <v>1181</v>
      </c>
      <c r="I1022" s="8" t="s">
        <v>1181</v>
      </c>
      <c r="J1022" s="8" t="s">
        <v>1181</v>
      </c>
      <c r="K1022" s="3">
        <v>0</v>
      </c>
      <c r="L1022" s="3">
        <v>0</v>
      </c>
      <c r="M1022" s="9">
        <v>0</v>
      </c>
      <c r="N1022" s="3">
        <v>0</v>
      </c>
      <c r="O1022" s="3">
        <v>0</v>
      </c>
      <c r="P1022" s="3">
        <v>0</v>
      </c>
      <c r="Q1022" s="3">
        <v>0</v>
      </c>
      <c r="R1022" s="3">
        <v>0</v>
      </c>
      <c r="S1022" s="3">
        <f t="shared" si="65"/>
        <v>0</v>
      </c>
      <c r="T1022" s="9">
        <v>0</v>
      </c>
      <c r="U1022" s="9">
        <v>0</v>
      </c>
      <c r="V1022" s="3">
        <v>100736</v>
      </c>
      <c r="W1022" s="3">
        <v>175000</v>
      </c>
      <c r="X1022" s="3">
        <v>258000</v>
      </c>
      <c r="Y1022" s="3">
        <v>0</v>
      </c>
      <c r="Z1022" s="3">
        <v>0</v>
      </c>
      <c r="AA1022" s="3">
        <v>258000</v>
      </c>
    </row>
    <row r="1023" spans="1:27" ht="23" customHeight="1" x14ac:dyDescent="0.4">
      <c r="A1023" s="2">
        <v>217400</v>
      </c>
      <c r="B1023" s="4" t="s">
        <v>859</v>
      </c>
      <c r="C1023" s="8" t="s">
        <v>835</v>
      </c>
      <c r="D1023" s="8" t="s">
        <v>937</v>
      </c>
      <c r="E1023" s="8" t="s">
        <v>903</v>
      </c>
      <c r="F1023" s="8" t="s">
        <v>750</v>
      </c>
      <c r="G1023" s="8" t="s">
        <v>929</v>
      </c>
      <c r="H1023" s="8" t="s">
        <v>1181</v>
      </c>
      <c r="I1023" s="8" t="s">
        <v>1181</v>
      </c>
      <c r="J1023" s="8" t="s">
        <v>1181</v>
      </c>
      <c r="K1023" s="3">
        <v>0</v>
      </c>
      <c r="L1023" s="3">
        <v>0</v>
      </c>
      <c r="M1023" s="9">
        <v>0</v>
      </c>
      <c r="N1023" s="3">
        <v>0</v>
      </c>
      <c r="O1023" s="3">
        <v>0</v>
      </c>
      <c r="P1023" s="3">
        <v>0</v>
      </c>
      <c r="Q1023" s="3">
        <v>0</v>
      </c>
      <c r="R1023" s="3">
        <v>0</v>
      </c>
      <c r="S1023" s="3">
        <f t="shared" si="65"/>
        <v>0</v>
      </c>
      <c r="T1023" s="9">
        <v>0</v>
      </c>
      <c r="U1023" s="9">
        <v>0</v>
      </c>
      <c r="V1023" s="3">
        <v>281764</v>
      </c>
      <c r="W1023" s="3">
        <v>555010</v>
      </c>
      <c r="X1023" s="3">
        <v>669010</v>
      </c>
      <c r="Y1023" s="3">
        <v>0</v>
      </c>
      <c r="Z1023" s="3">
        <v>0</v>
      </c>
      <c r="AA1023" s="3">
        <v>669010</v>
      </c>
    </row>
    <row r="1024" spans="1:27" ht="22.05" customHeight="1" x14ac:dyDescent="0.4">
      <c r="A1024" s="2">
        <v>217500</v>
      </c>
      <c r="B1024" s="4" t="s">
        <v>860</v>
      </c>
      <c r="C1024" s="8" t="s">
        <v>835</v>
      </c>
      <c r="D1024" s="8" t="s">
        <v>937</v>
      </c>
      <c r="E1024" s="8" t="s">
        <v>903</v>
      </c>
      <c r="F1024" s="8" t="s">
        <v>750</v>
      </c>
      <c r="G1024" s="8" t="s">
        <v>929</v>
      </c>
      <c r="H1024" s="8" t="s">
        <v>1181</v>
      </c>
      <c r="I1024" s="8" t="s">
        <v>1181</v>
      </c>
      <c r="J1024" s="8" t="s">
        <v>1181</v>
      </c>
      <c r="K1024" s="3">
        <v>0</v>
      </c>
      <c r="L1024" s="3">
        <v>0</v>
      </c>
      <c r="M1024" s="9">
        <v>0</v>
      </c>
      <c r="N1024" s="3">
        <v>0</v>
      </c>
      <c r="O1024" s="3">
        <v>0</v>
      </c>
      <c r="P1024" s="3">
        <v>0</v>
      </c>
      <c r="Q1024" s="3">
        <v>0</v>
      </c>
      <c r="R1024" s="3">
        <v>0</v>
      </c>
      <c r="S1024" s="3">
        <f t="shared" si="65"/>
        <v>0</v>
      </c>
      <c r="T1024" s="9">
        <v>0</v>
      </c>
      <c r="U1024" s="9">
        <v>0</v>
      </c>
      <c r="V1024" s="3">
        <v>277350</v>
      </c>
      <c r="W1024" s="3">
        <v>434000</v>
      </c>
      <c r="X1024" s="3">
        <v>464000</v>
      </c>
      <c r="Y1024" s="3">
        <v>0</v>
      </c>
      <c r="Z1024" s="3">
        <v>0</v>
      </c>
      <c r="AA1024" s="3">
        <v>464000</v>
      </c>
    </row>
    <row r="1025" spans="1:27" ht="23" customHeight="1" x14ac:dyDescent="0.4">
      <c r="A1025" s="2">
        <v>217600</v>
      </c>
      <c r="B1025" s="4" t="s">
        <v>861</v>
      </c>
      <c r="C1025" s="8" t="s">
        <v>835</v>
      </c>
      <c r="D1025" s="8" t="s">
        <v>937</v>
      </c>
      <c r="E1025" s="8" t="s">
        <v>903</v>
      </c>
      <c r="F1025" s="8" t="s">
        <v>750</v>
      </c>
      <c r="G1025" s="8" t="s">
        <v>929</v>
      </c>
      <c r="H1025" s="8" t="s">
        <v>1181</v>
      </c>
      <c r="I1025" s="8" t="s">
        <v>1181</v>
      </c>
      <c r="J1025" s="8" t="s">
        <v>1181</v>
      </c>
      <c r="K1025" s="3">
        <v>0</v>
      </c>
      <c r="L1025" s="3">
        <v>0</v>
      </c>
      <c r="M1025" s="9">
        <v>0</v>
      </c>
      <c r="N1025" s="3">
        <v>0</v>
      </c>
      <c r="O1025" s="3">
        <v>0</v>
      </c>
      <c r="P1025" s="3">
        <v>0</v>
      </c>
      <c r="Q1025" s="3">
        <v>0</v>
      </c>
      <c r="R1025" s="3">
        <v>0</v>
      </c>
      <c r="S1025" s="3">
        <f t="shared" si="65"/>
        <v>0</v>
      </c>
      <c r="T1025" s="9">
        <v>0</v>
      </c>
      <c r="U1025" s="9">
        <v>0</v>
      </c>
      <c r="V1025" s="3">
        <v>1035592</v>
      </c>
      <c r="W1025" s="3">
        <v>1227500</v>
      </c>
      <c r="X1025" s="3">
        <v>1967900</v>
      </c>
      <c r="Y1025" s="3">
        <v>0</v>
      </c>
      <c r="Z1025" s="3">
        <v>0</v>
      </c>
      <c r="AA1025" s="3">
        <v>1967900</v>
      </c>
    </row>
    <row r="1026" spans="1:27" ht="23" customHeight="1" x14ac:dyDescent="0.4">
      <c r="A1026" s="2">
        <v>217610</v>
      </c>
      <c r="B1026" s="4" t="s">
        <v>862</v>
      </c>
      <c r="C1026" s="8" t="s">
        <v>835</v>
      </c>
      <c r="D1026" s="8" t="s">
        <v>937</v>
      </c>
      <c r="E1026" s="8" t="s">
        <v>903</v>
      </c>
      <c r="F1026" s="8" t="s">
        <v>750</v>
      </c>
      <c r="G1026" s="8" t="s">
        <v>929</v>
      </c>
      <c r="H1026" s="8" t="s">
        <v>1181</v>
      </c>
      <c r="I1026" s="8" t="s">
        <v>1181</v>
      </c>
      <c r="J1026" s="8" t="s">
        <v>1181</v>
      </c>
      <c r="K1026" s="3">
        <v>0</v>
      </c>
      <c r="L1026" s="3">
        <v>0</v>
      </c>
      <c r="M1026" s="9">
        <v>0</v>
      </c>
      <c r="N1026" s="3">
        <v>0</v>
      </c>
      <c r="O1026" s="3">
        <v>0</v>
      </c>
      <c r="P1026" s="3">
        <v>0</v>
      </c>
      <c r="Q1026" s="3">
        <v>0</v>
      </c>
      <c r="R1026" s="3">
        <v>0</v>
      </c>
      <c r="S1026" s="3">
        <f t="shared" si="65"/>
        <v>0</v>
      </c>
      <c r="T1026" s="9">
        <v>0</v>
      </c>
      <c r="U1026" s="9">
        <v>0</v>
      </c>
      <c r="V1026" s="3">
        <v>678500</v>
      </c>
      <c r="W1026" s="3">
        <v>645000</v>
      </c>
      <c r="X1026" s="3">
        <v>589000</v>
      </c>
      <c r="Y1026" s="3">
        <v>0</v>
      </c>
      <c r="Z1026" s="3">
        <v>0</v>
      </c>
      <c r="AA1026" s="3">
        <v>589000</v>
      </c>
    </row>
    <row r="1027" spans="1:27" ht="22.05" customHeight="1" x14ac:dyDescent="0.4">
      <c r="A1027" s="2">
        <v>217700</v>
      </c>
      <c r="B1027" s="4" t="s">
        <v>863</v>
      </c>
      <c r="C1027" s="8" t="s">
        <v>835</v>
      </c>
      <c r="D1027" s="8" t="s">
        <v>937</v>
      </c>
      <c r="E1027" s="8" t="s">
        <v>903</v>
      </c>
      <c r="F1027" s="8" t="s">
        <v>750</v>
      </c>
      <c r="G1027" s="8" t="s">
        <v>929</v>
      </c>
      <c r="H1027" s="8" t="s">
        <v>1181</v>
      </c>
      <c r="I1027" s="8" t="s">
        <v>1181</v>
      </c>
      <c r="J1027" s="8" t="s">
        <v>1181</v>
      </c>
      <c r="K1027" s="3">
        <v>0</v>
      </c>
      <c r="L1027" s="3">
        <v>0</v>
      </c>
      <c r="M1027" s="9">
        <v>0</v>
      </c>
      <c r="N1027" s="3">
        <v>0</v>
      </c>
      <c r="O1027" s="3">
        <v>0</v>
      </c>
      <c r="P1027" s="3">
        <v>0</v>
      </c>
      <c r="Q1027" s="3">
        <v>0</v>
      </c>
      <c r="R1027" s="3">
        <v>0</v>
      </c>
      <c r="S1027" s="3">
        <f t="shared" ref="S1027:S1090" si="67">Q1027+R1027</f>
        <v>0</v>
      </c>
      <c r="T1027" s="9">
        <v>0</v>
      </c>
      <c r="U1027" s="9">
        <v>0</v>
      </c>
      <c r="V1027" s="3">
        <v>64000</v>
      </c>
      <c r="W1027" s="3">
        <v>52000</v>
      </c>
      <c r="X1027" s="3">
        <v>61200</v>
      </c>
      <c r="Y1027" s="3">
        <v>0</v>
      </c>
      <c r="Z1027" s="3">
        <v>0</v>
      </c>
      <c r="AA1027" s="3">
        <v>61200</v>
      </c>
    </row>
    <row r="1028" spans="1:27" ht="23" customHeight="1" x14ac:dyDescent="0.4">
      <c r="A1028" s="2">
        <v>217800</v>
      </c>
      <c r="B1028" s="4" t="s">
        <v>864</v>
      </c>
      <c r="C1028" s="8" t="s">
        <v>835</v>
      </c>
      <c r="D1028" s="8" t="s">
        <v>937</v>
      </c>
      <c r="E1028" s="8" t="s">
        <v>903</v>
      </c>
      <c r="F1028" s="8" t="s">
        <v>750</v>
      </c>
      <c r="G1028" s="8" t="s">
        <v>929</v>
      </c>
      <c r="H1028" s="8" t="s">
        <v>1181</v>
      </c>
      <c r="I1028" s="8" t="s">
        <v>1181</v>
      </c>
      <c r="J1028" s="8" t="s">
        <v>1181</v>
      </c>
      <c r="K1028" s="3">
        <v>0</v>
      </c>
      <c r="L1028" s="3">
        <v>0</v>
      </c>
      <c r="M1028" s="9">
        <v>0</v>
      </c>
      <c r="N1028" s="3">
        <v>0</v>
      </c>
      <c r="O1028" s="3">
        <v>0</v>
      </c>
      <c r="P1028" s="3">
        <v>0</v>
      </c>
      <c r="Q1028" s="3">
        <v>0</v>
      </c>
      <c r="R1028" s="3">
        <v>0</v>
      </c>
      <c r="S1028" s="3">
        <f t="shared" si="67"/>
        <v>0</v>
      </c>
      <c r="T1028" s="9">
        <v>0</v>
      </c>
      <c r="U1028" s="9">
        <v>0</v>
      </c>
      <c r="V1028" s="3">
        <v>577600</v>
      </c>
      <c r="W1028" s="3">
        <v>780000</v>
      </c>
      <c r="X1028" s="3">
        <v>1570000</v>
      </c>
      <c r="Y1028" s="3">
        <v>0</v>
      </c>
      <c r="Z1028" s="3">
        <v>0</v>
      </c>
      <c r="AA1028" s="3">
        <v>1570000</v>
      </c>
    </row>
    <row r="1029" spans="1:27" ht="23" customHeight="1" x14ac:dyDescent="0.4">
      <c r="A1029" s="2">
        <v>217900</v>
      </c>
      <c r="B1029" s="4" t="s">
        <v>865</v>
      </c>
      <c r="C1029" s="8" t="s">
        <v>835</v>
      </c>
      <c r="D1029" s="8" t="s">
        <v>937</v>
      </c>
      <c r="E1029" s="8" t="s">
        <v>903</v>
      </c>
      <c r="F1029" s="8" t="s">
        <v>750</v>
      </c>
      <c r="G1029" s="8" t="s">
        <v>929</v>
      </c>
      <c r="H1029" s="8" t="s">
        <v>1181</v>
      </c>
      <c r="I1029" s="8" t="s">
        <v>1181</v>
      </c>
      <c r="J1029" s="8" t="s">
        <v>1181</v>
      </c>
      <c r="K1029" s="3">
        <v>0</v>
      </c>
      <c r="L1029" s="3">
        <v>0</v>
      </c>
      <c r="M1029" s="9">
        <v>0</v>
      </c>
      <c r="N1029" s="3">
        <v>0</v>
      </c>
      <c r="O1029" s="3">
        <v>0</v>
      </c>
      <c r="P1029" s="3">
        <v>0</v>
      </c>
      <c r="Q1029" s="3">
        <v>0</v>
      </c>
      <c r="R1029" s="3">
        <v>0</v>
      </c>
      <c r="S1029" s="3">
        <f t="shared" si="67"/>
        <v>0</v>
      </c>
      <c r="T1029" s="9">
        <v>0</v>
      </c>
      <c r="U1029" s="9">
        <v>0</v>
      </c>
      <c r="V1029" s="3">
        <v>549471</v>
      </c>
      <c r="W1029" s="3">
        <v>507410</v>
      </c>
      <c r="X1029" s="3">
        <v>643330</v>
      </c>
      <c r="Y1029" s="3">
        <v>0</v>
      </c>
      <c r="Z1029" s="3">
        <v>0</v>
      </c>
      <c r="AA1029" s="3">
        <v>643330</v>
      </c>
    </row>
    <row r="1030" spans="1:27" ht="22.05" customHeight="1" x14ac:dyDescent="0.4">
      <c r="A1030" s="2">
        <v>218100</v>
      </c>
      <c r="B1030" s="4" t="s">
        <v>866</v>
      </c>
      <c r="C1030" s="8" t="s">
        <v>835</v>
      </c>
      <c r="D1030" s="8" t="s">
        <v>937</v>
      </c>
      <c r="E1030" s="8" t="s">
        <v>903</v>
      </c>
      <c r="F1030" s="8" t="s">
        <v>750</v>
      </c>
      <c r="G1030" s="8" t="s">
        <v>929</v>
      </c>
      <c r="H1030" s="8" t="s">
        <v>1181</v>
      </c>
      <c r="I1030" s="8" t="s">
        <v>1181</v>
      </c>
      <c r="J1030" s="8" t="s">
        <v>1181</v>
      </c>
      <c r="K1030" s="3">
        <v>0</v>
      </c>
      <c r="L1030" s="3">
        <v>0</v>
      </c>
      <c r="M1030" s="9">
        <v>0</v>
      </c>
      <c r="N1030" s="3">
        <v>0</v>
      </c>
      <c r="O1030" s="3">
        <v>0</v>
      </c>
      <c r="P1030" s="3">
        <v>0</v>
      </c>
      <c r="Q1030" s="3">
        <v>0</v>
      </c>
      <c r="R1030" s="3">
        <v>0</v>
      </c>
      <c r="S1030" s="3">
        <f t="shared" si="67"/>
        <v>0</v>
      </c>
      <c r="T1030" s="9">
        <v>0</v>
      </c>
      <c r="U1030" s="9">
        <v>0</v>
      </c>
      <c r="V1030" s="3">
        <v>170000</v>
      </c>
      <c r="W1030" s="3">
        <v>285000</v>
      </c>
      <c r="X1030" s="3">
        <v>503000</v>
      </c>
      <c r="Y1030" s="3">
        <v>0</v>
      </c>
      <c r="Z1030" s="3">
        <v>0</v>
      </c>
      <c r="AA1030" s="3">
        <v>503000</v>
      </c>
    </row>
    <row r="1031" spans="1:27" ht="23" customHeight="1" x14ac:dyDescent="0.4">
      <c r="A1031" s="2">
        <v>218200</v>
      </c>
      <c r="B1031" s="4" t="s">
        <v>867</v>
      </c>
      <c r="C1031" s="8" t="s">
        <v>835</v>
      </c>
      <c r="D1031" s="8" t="s">
        <v>937</v>
      </c>
      <c r="E1031" s="8" t="s">
        <v>903</v>
      </c>
      <c r="F1031" s="8" t="s">
        <v>750</v>
      </c>
      <c r="G1031" s="8" t="s">
        <v>929</v>
      </c>
      <c r="H1031" s="8" t="s">
        <v>1181</v>
      </c>
      <c r="I1031" s="8" t="s">
        <v>1181</v>
      </c>
      <c r="J1031" s="8" t="s">
        <v>1181</v>
      </c>
      <c r="K1031" s="3">
        <v>0</v>
      </c>
      <c r="L1031" s="3">
        <v>0</v>
      </c>
      <c r="M1031" s="9">
        <v>0</v>
      </c>
      <c r="N1031" s="3">
        <v>0</v>
      </c>
      <c r="O1031" s="3">
        <v>0</v>
      </c>
      <c r="P1031" s="3">
        <v>0</v>
      </c>
      <c r="Q1031" s="3">
        <v>0</v>
      </c>
      <c r="R1031" s="3">
        <v>0</v>
      </c>
      <c r="S1031" s="3">
        <f t="shared" si="67"/>
        <v>0</v>
      </c>
      <c r="T1031" s="9">
        <v>0</v>
      </c>
      <c r="U1031" s="9">
        <v>0</v>
      </c>
      <c r="V1031" s="3">
        <v>484630</v>
      </c>
      <c r="W1031" s="3">
        <v>496500</v>
      </c>
      <c r="X1031" s="3">
        <v>785000</v>
      </c>
      <c r="Y1031" s="3">
        <v>0</v>
      </c>
      <c r="Z1031" s="3">
        <v>0</v>
      </c>
      <c r="AA1031" s="3">
        <v>785000</v>
      </c>
    </row>
    <row r="1032" spans="1:27" ht="23.25" customHeight="1" x14ac:dyDescent="0.4">
      <c r="A1032" s="2">
        <v>218300</v>
      </c>
      <c r="B1032" s="4" t="s">
        <v>868</v>
      </c>
      <c r="C1032" s="8" t="s">
        <v>835</v>
      </c>
      <c r="D1032" s="8" t="s">
        <v>937</v>
      </c>
      <c r="E1032" s="8" t="s">
        <v>903</v>
      </c>
      <c r="F1032" s="8" t="s">
        <v>750</v>
      </c>
      <c r="G1032" s="8" t="s">
        <v>929</v>
      </c>
      <c r="H1032" s="8" t="s">
        <v>1181</v>
      </c>
      <c r="I1032" s="8" t="s">
        <v>1181</v>
      </c>
      <c r="J1032" s="8" t="s">
        <v>1181</v>
      </c>
      <c r="K1032" s="3">
        <v>0</v>
      </c>
      <c r="L1032" s="3">
        <v>0</v>
      </c>
      <c r="M1032" s="9">
        <v>0</v>
      </c>
      <c r="N1032" s="3">
        <v>0</v>
      </c>
      <c r="O1032" s="3">
        <v>0</v>
      </c>
      <c r="P1032" s="3">
        <v>0</v>
      </c>
      <c r="Q1032" s="3">
        <v>0</v>
      </c>
      <c r="R1032" s="3">
        <v>0</v>
      </c>
      <c r="S1032" s="3">
        <f t="shared" si="67"/>
        <v>0</v>
      </c>
      <c r="T1032" s="9">
        <v>0</v>
      </c>
      <c r="U1032" s="9">
        <v>0</v>
      </c>
      <c r="V1032" s="3">
        <v>64705</v>
      </c>
      <c r="W1032" s="3">
        <v>430400</v>
      </c>
      <c r="X1032" s="3">
        <v>540000</v>
      </c>
      <c r="Y1032" s="3">
        <v>0</v>
      </c>
      <c r="Z1032" s="3">
        <v>0</v>
      </c>
      <c r="AA1032" s="3">
        <v>540000</v>
      </c>
    </row>
    <row r="1033" spans="1:27" ht="23" customHeight="1" x14ac:dyDescent="0.4">
      <c r="A1033" s="2">
        <v>218400</v>
      </c>
      <c r="B1033" s="4" t="s">
        <v>869</v>
      </c>
      <c r="C1033" s="8" t="s">
        <v>835</v>
      </c>
      <c r="D1033" s="8" t="s">
        <v>937</v>
      </c>
      <c r="E1033" s="8" t="s">
        <v>903</v>
      </c>
      <c r="F1033" s="8" t="s">
        <v>750</v>
      </c>
      <c r="G1033" s="8" t="s">
        <v>929</v>
      </c>
      <c r="H1033" s="8" t="s">
        <v>1181</v>
      </c>
      <c r="I1033" s="8" t="s">
        <v>1181</v>
      </c>
      <c r="J1033" s="8" t="s">
        <v>1181</v>
      </c>
      <c r="K1033" s="3">
        <v>0</v>
      </c>
      <c r="L1033" s="3">
        <v>0</v>
      </c>
      <c r="M1033" s="9">
        <v>0</v>
      </c>
      <c r="N1033" s="3">
        <v>0</v>
      </c>
      <c r="O1033" s="3">
        <v>0</v>
      </c>
      <c r="P1033" s="3">
        <v>0</v>
      </c>
      <c r="Q1033" s="3">
        <v>0</v>
      </c>
      <c r="R1033" s="3">
        <v>0</v>
      </c>
      <c r="S1033" s="3">
        <f t="shared" si="67"/>
        <v>0</v>
      </c>
      <c r="T1033" s="9">
        <v>0</v>
      </c>
      <c r="U1033" s="9">
        <v>0</v>
      </c>
      <c r="V1033" s="3">
        <v>68800</v>
      </c>
      <c r="W1033" s="3">
        <v>138000</v>
      </c>
      <c r="X1033" s="3">
        <v>225000</v>
      </c>
      <c r="Y1033" s="3">
        <v>0</v>
      </c>
      <c r="Z1033" s="3">
        <v>0</v>
      </c>
      <c r="AA1033" s="3">
        <v>225000</v>
      </c>
    </row>
    <row r="1034" spans="1:27" ht="22.05" customHeight="1" x14ac:dyDescent="0.4">
      <c r="A1034" s="2">
        <v>218500</v>
      </c>
      <c r="B1034" s="4" t="s">
        <v>870</v>
      </c>
      <c r="C1034" s="8" t="s">
        <v>835</v>
      </c>
      <c r="D1034" s="8" t="s">
        <v>937</v>
      </c>
      <c r="E1034" s="8" t="s">
        <v>903</v>
      </c>
      <c r="F1034" s="8" t="s">
        <v>750</v>
      </c>
      <c r="G1034" s="8" t="s">
        <v>929</v>
      </c>
      <c r="H1034" s="8" t="s">
        <v>1181</v>
      </c>
      <c r="I1034" s="8" t="s">
        <v>1181</v>
      </c>
      <c r="J1034" s="8" t="s">
        <v>1181</v>
      </c>
      <c r="K1034" s="3">
        <v>0</v>
      </c>
      <c r="L1034" s="3">
        <v>0</v>
      </c>
      <c r="M1034" s="9">
        <v>0</v>
      </c>
      <c r="N1034" s="3">
        <v>0</v>
      </c>
      <c r="O1034" s="3">
        <v>0</v>
      </c>
      <c r="P1034" s="3">
        <v>0</v>
      </c>
      <c r="Q1034" s="3">
        <v>0</v>
      </c>
      <c r="R1034" s="3">
        <v>0</v>
      </c>
      <c r="S1034" s="3">
        <f t="shared" si="67"/>
        <v>0</v>
      </c>
      <c r="T1034" s="9">
        <v>0</v>
      </c>
      <c r="U1034" s="9">
        <v>0</v>
      </c>
      <c r="V1034" s="3">
        <v>236139</v>
      </c>
      <c r="W1034" s="3">
        <v>580002</v>
      </c>
      <c r="X1034" s="3">
        <v>1479010</v>
      </c>
      <c r="Y1034" s="3">
        <v>0</v>
      </c>
      <c r="Z1034" s="3">
        <v>0</v>
      </c>
      <c r="AA1034" s="3">
        <v>1479010</v>
      </c>
    </row>
    <row r="1035" spans="1:27" ht="23" customHeight="1" x14ac:dyDescent="0.4">
      <c r="A1035" s="2">
        <v>218600</v>
      </c>
      <c r="B1035" s="4" t="s">
        <v>871</v>
      </c>
      <c r="C1035" s="8" t="s">
        <v>835</v>
      </c>
      <c r="D1035" s="8" t="s">
        <v>937</v>
      </c>
      <c r="E1035" s="8" t="s">
        <v>903</v>
      </c>
      <c r="F1035" s="8" t="s">
        <v>750</v>
      </c>
      <c r="G1035" s="8" t="s">
        <v>929</v>
      </c>
      <c r="H1035" s="8" t="s">
        <v>1181</v>
      </c>
      <c r="I1035" s="8" t="s">
        <v>1181</v>
      </c>
      <c r="J1035" s="8" t="s">
        <v>1181</v>
      </c>
      <c r="K1035" s="3">
        <v>0</v>
      </c>
      <c r="L1035" s="3">
        <v>0</v>
      </c>
      <c r="M1035" s="9">
        <v>0</v>
      </c>
      <c r="N1035" s="3">
        <v>0</v>
      </c>
      <c r="O1035" s="3">
        <v>0</v>
      </c>
      <c r="P1035" s="3">
        <v>0</v>
      </c>
      <c r="Q1035" s="3">
        <v>0</v>
      </c>
      <c r="R1035" s="3">
        <v>0</v>
      </c>
      <c r="S1035" s="3">
        <f t="shared" si="67"/>
        <v>0</v>
      </c>
      <c r="T1035" s="9">
        <v>0</v>
      </c>
      <c r="U1035" s="9">
        <v>0</v>
      </c>
      <c r="V1035" s="3">
        <v>324800</v>
      </c>
      <c r="W1035" s="3">
        <v>703010</v>
      </c>
      <c r="X1035" s="3">
        <v>834010</v>
      </c>
      <c r="Y1035" s="3">
        <v>0</v>
      </c>
      <c r="Z1035" s="3">
        <v>0</v>
      </c>
      <c r="AA1035" s="3">
        <v>834010</v>
      </c>
    </row>
    <row r="1036" spans="1:27" ht="23" customHeight="1" x14ac:dyDescent="0.4">
      <c r="A1036" s="2">
        <v>218700</v>
      </c>
      <c r="B1036" s="4" t="s">
        <v>872</v>
      </c>
      <c r="C1036" s="8" t="s">
        <v>835</v>
      </c>
      <c r="D1036" s="8" t="s">
        <v>937</v>
      </c>
      <c r="E1036" s="8" t="s">
        <v>903</v>
      </c>
      <c r="F1036" s="8" t="s">
        <v>750</v>
      </c>
      <c r="G1036" s="8" t="s">
        <v>929</v>
      </c>
      <c r="H1036" s="8" t="s">
        <v>1181</v>
      </c>
      <c r="I1036" s="8" t="s">
        <v>1181</v>
      </c>
      <c r="J1036" s="8" t="s">
        <v>1181</v>
      </c>
      <c r="K1036" s="3">
        <v>0</v>
      </c>
      <c r="L1036" s="3">
        <v>0</v>
      </c>
      <c r="M1036" s="9">
        <v>0</v>
      </c>
      <c r="N1036" s="3">
        <v>0</v>
      </c>
      <c r="O1036" s="3">
        <v>0</v>
      </c>
      <c r="P1036" s="3">
        <v>0</v>
      </c>
      <c r="Q1036" s="3">
        <v>0</v>
      </c>
      <c r="R1036" s="3">
        <v>0</v>
      </c>
      <c r="S1036" s="3">
        <f t="shared" si="67"/>
        <v>0</v>
      </c>
      <c r="T1036" s="9">
        <v>0</v>
      </c>
      <c r="U1036" s="9">
        <v>0</v>
      </c>
      <c r="V1036" s="3">
        <v>103400</v>
      </c>
      <c r="W1036" s="3">
        <v>165000</v>
      </c>
      <c r="X1036" s="3">
        <v>212000</v>
      </c>
      <c r="Y1036" s="3">
        <v>0</v>
      </c>
      <c r="Z1036" s="3">
        <v>0</v>
      </c>
      <c r="AA1036" s="3">
        <v>212000</v>
      </c>
    </row>
    <row r="1037" spans="1:27" ht="23" customHeight="1" x14ac:dyDescent="0.4">
      <c r="A1037" s="2">
        <v>218800</v>
      </c>
      <c r="B1037" s="4" t="s">
        <v>873</v>
      </c>
      <c r="C1037" s="8" t="s">
        <v>835</v>
      </c>
      <c r="D1037" s="8" t="s">
        <v>937</v>
      </c>
      <c r="E1037" s="8" t="s">
        <v>903</v>
      </c>
      <c r="F1037" s="8" t="s">
        <v>750</v>
      </c>
      <c r="G1037" s="8" t="s">
        <v>929</v>
      </c>
      <c r="H1037" s="8" t="s">
        <v>1181</v>
      </c>
      <c r="I1037" s="8" t="s">
        <v>1181</v>
      </c>
      <c r="J1037" s="8" t="s">
        <v>1181</v>
      </c>
      <c r="K1037" s="3">
        <v>0</v>
      </c>
      <c r="L1037" s="3">
        <v>0</v>
      </c>
      <c r="M1037" s="9">
        <v>0</v>
      </c>
      <c r="N1037" s="3">
        <v>0</v>
      </c>
      <c r="O1037" s="3">
        <v>0</v>
      </c>
      <c r="P1037" s="3">
        <v>0</v>
      </c>
      <c r="Q1037" s="3">
        <v>0</v>
      </c>
      <c r="R1037" s="3">
        <v>0</v>
      </c>
      <c r="S1037" s="3">
        <f t="shared" si="67"/>
        <v>0</v>
      </c>
      <c r="T1037" s="9">
        <v>0</v>
      </c>
      <c r="U1037" s="9">
        <v>0</v>
      </c>
      <c r="V1037" s="3">
        <v>63000</v>
      </c>
      <c r="W1037" s="3">
        <v>185000</v>
      </c>
      <c r="X1037" s="3">
        <v>231000</v>
      </c>
      <c r="Y1037" s="3">
        <v>0</v>
      </c>
      <c r="Z1037" s="3">
        <v>0</v>
      </c>
      <c r="AA1037" s="3">
        <v>231000</v>
      </c>
    </row>
    <row r="1038" spans="1:27" ht="22.05" customHeight="1" x14ac:dyDescent="0.4">
      <c r="A1038" s="2">
        <v>218900</v>
      </c>
      <c r="B1038" s="4" t="s">
        <v>874</v>
      </c>
      <c r="C1038" s="8" t="s">
        <v>835</v>
      </c>
      <c r="D1038" s="8" t="s">
        <v>937</v>
      </c>
      <c r="E1038" s="8" t="s">
        <v>903</v>
      </c>
      <c r="F1038" s="8" t="s">
        <v>750</v>
      </c>
      <c r="G1038" s="8" t="s">
        <v>929</v>
      </c>
      <c r="H1038" s="8" t="s">
        <v>1181</v>
      </c>
      <c r="I1038" s="8" t="s">
        <v>1181</v>
      </c>
      <c r="J1038" s="8" t="s">
        <v>1181</v>
      </c>
      <c r="K1038" s="3">
        <v>0</v>
      </c>
      <c r="L1038" s="3">
        <v>0</v>
      </c>
      <c r="M1038" s="9">
        <v>0</v>
      </c>
      <c r="N1038" s="3">
        <v>0</v>
      </c>
      <c r="O1038" s="3">
        <v>0</v>
      </c>
      <c r="P1038" s="3">
        <v>0</v>
      </c>
      <c r="Q1038" s="3">
        <v>0</v>
      </c>
      <c r="R1038" s="3">
        <v>0</v>
      </c>
      <c r="S1038" s="3">
        <f t="shared" si="67"/>
        <v>0</v>
      </c>
      <c r="T1038" s="9">
        <v>0</v>
      </c>
      <c r="U1038" s="9">
        <v>0</v>
      </c>
      <c r="V1038" s="3">
        <v>107988</v>
      </c>
      <c r="W1038" s="3">
        <v>220000</v>
      </c>
      <c r="X1038" s="3">
        <v>302000</v>
      </c>
      <c r="Y1038" s="3">
        <v>0</v>
      </c>
      <c r="Z1038" s="3">
        <v>0</v>
      </c>
      <c r="AA1038" s="3">
        <v>302000</v>
      </c>
    </row>
    <row r="1039" spans="1:27" ht="23" customHeight="1" x14ac:dyDescent="0.4">
      <c r="A1039" s="2">
        <v>219000</v>
      </c>
      <c r="B1039" s="4" t="s">
        <v>875</v>
      </c>
      <c r="C1039" s="8" t="s">
        <v>835</v>
      </c>
      <c r="D1039" s="8" t="s">
        <v>937</v>
      </c>
      <c r="E1039" s="8" t="s">
        <v>903</v>
      </c>
      <c r="F1039" s="8" t="s">
        <v>750</v>
      </c>
      <c r="G1039" s="8" t="s">
        <v>929</v>
      </c>
      <c r="H1039" s="8" t="s">
        <v>1181</v>
      </c>
      <c r="I1039" s="8" t="s">
        <v>1181</v>
      </c>
      <c r="J1039" s="8" t="s">
        <v>1181</v>
      </c>
      <c r="K1039" s="3">
        <v>0</v>
      </c>
      <c r="L1039" s="3">
        <v>0</v>
      </c>
      <c r="M1039" s="9">
        <v>0</v>
      </c>
      <c r="N1039" s="3">
        <v>0</v>
      </c>
      <c r="O1039" s="3">
        <v>0</v>
      </c>
      <c r="P1039" s="3">
        <v>0</v>
      </c>
      <c r="Q1039" s="3">
        <v>0</v>
      </c>
      <c r="R1039" s="3">
        <v>0</v>
      </c>
      <c r="S1039" s="3">
        <f t="shared" si="67"/>
        <v>0</v>
      </c>
      <c r="T1039" s="9">
        <v>0</v>
      </c>
      <c r="U1039" s="9">
        <v>0</v>
      </c>
      <c r="V1039" s="3">
        <v>685743</v>
      </c>
      <c r="W1039" s="3">
        <v>1335000</v>
      </c>
      <c r="X1039" s="3">
        <v>1884000</v>
      </c>
      <c r="Y1039" s="3">
        <v>0</v>
      </c>
      <c r="Z1039" s="3">
        <v>0</v>
      </c>
      <c r="AA1039" s="3">
        <v>1884000</v>
      </c>
    </row>
    <row r="1040" spans="1:27" ht="23" customHeight="1" x14ac:dyDescent="0.4">
      <c r="A1040" s="2">
        <v>219100</v>
      </c>
      <c r="B1040" s="4" t="s">
        <v>876</v>
      </c>
      <c r="C1040" s="8" t="s">
        <v>835</v>
      </c>
      <c r="D1040" s="8" t="s">
        <v>937</v>
      </c>
      <c r="E1040" s="8" t="s">
        <v>903</v>
      </c>
      <c r="F1040" s="8" t="s">
        <v>750</v>
      </c>
      <c r="G1040" s="8" t="s">
        <v>929</v>
      </c>
      <c r="H1040" s="8" t="s">
        <v>1181</v>
      </c>
      <c r="I1040" s="8" t="s">
        <v>1181</v>
      </c>
      <c r="J1040" s="8" t="s">
        <v>1181</v>
      </c>
      <c r="K1040" s="3">
        <v>0</v>
      </c>
      <c r="L1040" s="3">
        <v>0</v>
      </c>
      <c r="M1040" s="9">
        <v>0</v>
      </c>
      <c r="N1040" s="3">
        <v>0</v>
      </c>
      <c r="O1040" s="3">
        <v>0</v>
      </c>
      <c r="P1040" s="3">
        <v>0</v>
      </c>
      <c r="Q1040" s="3">
        <v>0</v>
      </c>
      <c r="R1040" s="3">
        <v>0</v>
      </c>
      <c r="S1040" s="3">
        <f t="shared" si="67"/>
        <v>0</v>
      </c>
      <c r="T1040" s="9">
        <v>0</v>
      </c>
      <c r="U1040" s="9">
        <v>0</v>
      </c>
      <c r="V1040" s="3">
        <v>111691</v>
      </c>
      <c r="W1040" s="3">
        <v>316000</v>
      </c>
      <c r="X1040" s="3">
        <v>365000</v>
      </c>
      <c r="Y1040" s="3">
        <v>0</v>
      </c>
      <c r="Z1040" s="3">
        <v>0</v>
      </c>
      <c r="AA1040" s="3">
        <v>365000</v>
      </c>
    </row>
    <row r="1041" spans="1:27" ht="22.05" customHeight="1" x14ac:dyDescent="0.4">
      <c r="A1041" s="2">
        <v>219200</v>
      </c>
      <c r="B1041" s="4" t="s">
        <v>877</v>
      </c>
      <c r="C1041" s="8" t="s">
        <v>835</v>
      </c>
      <c r="D1041" s="8" t="s">
        <v>937</v>
      </c>
      <c r="E1041" s="8" t="s">
        <v>903</v>
      </c>
      <c r="F1041" s="8" t="s">
        <v>750</v>
      </c>
      <c r="G1041" s="8" t="s">
        <v>929</v>
      </c>
      <c r="H1041" s="8" t="s">
        <v>1181</v>
      </c>
      <c r="I1041" s="8" t="s">
        <v>1181</v>
      </c>
      <c r="J1041" s="8" t="s">
        <v>1181</v>
      </c>
      <c r="K1041" s="3">
        <v>0</v>
      </c>
      <c r="L1041" s="3">
        <v>0</v>
      </c>
      <c r="M1041" s="9">
        <v>0</v>
      </c>
      <c r="N1041" s="3">
        <v>0</v>
      </c>
      <c r="O1041" s="3">
        <v>0</v>
      </c>
      <c r="P1041" s="3">
        <v>0</v>
      </c>
      <c r="Q1041" s="3">
        <v>0</v>
      </c>
      <c r="R1041" s="3">
        <v>0</v>
      </c>
      <c r="S1041" s="3">
        <f t="shared" si="67"/>
        <v>0</v>
      </c>
      <c r="T1041" s="9">
        <v>0</v>
      </c>
      <c r="U1041" s="9">
        <v>0</v>
      </c>
      <c r="V1041" s="3">
        <v>323838</v>
      </c>
      <c r="W1041" s="3">
        <v>440000</v>
      </c>
      <c r="X1041" s="3">
        <v>605000</v>
      </c>
      <c r="Y1041" s="3">
        <v>0</v>
      </c>
      <c r="Z1041" s="3">
        <v>0</v>
      </c>
      <c r="AA1041" s="3">
        <v>605000</v>
      </c>
    </row>
    <row r="1042" spans="1:27" ht="23" customHeight="1" x14ac:dyDescent="0.4">
      <c r="A1042" s="2">
        <v>219300</v>
      </c>
      <c r="B1042" s="4" t="s">
        <v>878</v>
      </c>
      <c r="C1042" s="8" t="s">
        <v>835</v>
      </c>
      <c r="D1042" s="8" t="s">
        <v>937</v>
      </c>
      <c r="E1042" s="8" t="s">
        <v>903</v>
      </c>
      <c r="F1042" s="8" t="s">
        <v>750</v>
      </c>
      <c r="G1042" s="8" t="s">
        <v>929</v>
      </c>
      <c r="H1042" s="8" t="s">
        <v>1181</v>
      </c>
      <c r="I1042" s="8" t="s">
        <v>1181</v>
      </c>
      <c r="J1042" s="8" t="s">
        <v>1181</v>
      </c>
      <c r="K1042" s="3">
        <v>0</v>
      </c>
      <c r="L1042" s="3">
        <v>0</v>
      </c>
      <c r="M1042" s="9">
        <v>0</v>
      </c>
      <c r="N1042" s="3">
        <v>0</v>
      </c>
      <c r="O1042" s="3">
        <v>0</v>
      </c>
      <c r="P1042" s="3">
        <v>0</v>
      </c>
      <c r="Q1042" s="3">
        <v>0</v>
      </c>
      <c r="R1042" s="3">
        <v>0</v>
      </c>
      <c r="S1042" s="3">
        <f t="shared" si="67"/>
        <v>0</v>
      </c>
      <c r="T1042" s="9">
        <v>0</v>
      </c>
      <c r="U1042" s="9">
        <v>0</v>
      </c>
      <c r="V1042" s="3">
        <v>53950</v>
      </c>
      <c r="W1042" s="3">
        <v>148000</v>
      </c>
      <c r="X1042" s="3">
        <v>195000</v>
      </c>
      <c r="Y1042" s="3">
        <v>0</v>
      </c>
      <c r="Z1042" s="3">
        <v>0</v>
      </c>
      <c r="AA1042" s="3">
        <v>195000</v>
      </c>
    </row>
    <row r="1043" spans="1:27" ht="23" customHeight="1" x14ac:dyDescent="0.4">
      <c r="A1043" s="2">
        <v>219400</v>
      </c>
      <c r="B1043" s="4" t="s">
        <v>879</v>
      </c>
      <c r="C1043" s="8" t="s">
        <v>835</v>
      </c>
      <c r="D1043" s="8" t="s">
        <v>937</v>
      </c>
      <c r="E1043" s="8" t="s">
        <v>903</v>
      </c>
      <c r="F1043" s="8" t="s">
        <v>750</v>
      </c>
      <c r="G1043" s="8" t="s">
        <v>929</v>
      </c>
      <c r="H1043" s="8" t="s">
        <v>1181</v>
      </c>
      <c r="I1043" s="8" t="s">
        <v>1181</v>
      </c>
      <c r="J1043" s="8" t="s">
        <v>1181</v>
      </c>
      <c r="K1043" s="3">
        <v>0</v>
      </c>
      <c r="L1043" s="3">
        <v>0</v>
      </c>
      <c r="M1043" s="9">
        <v>0</v>
      </c>
      <c r="N1043" s="3">
        <v>0</v>
      </c>
      <c r="O1043" s="3">
        <v>0</v>
      </c>
      <c r="P1043" s="3">
        <v>0</v>
      </c>
      <c r="Q1043" s="3">
        <v>0</v>
      </c>
      <c r="R1043" s="3">
        <v>0</v>
      </c>
      <c r="S1043" s="3">
        <f t="shared" si="67"/>
        <v>0</v>
      </c>
      <c r="T1043" s="9">
        <v>0</v>
      </c>
      <c r="U1043" s="9">
        <v>0</v>
      </c>
      <c r="V1043" s="3">
        <v>35000</v>
      </c>
      <c r="W1043" s="3">
        <v>114000</v>
      </c>
      <c r="X1043" s="3">
        <v>142000</v>
      </c>
      <c r="Y1043" s="3">
        <v>0</v>
      </c>
      <c r="Z1043" s="3">
        <v>0</v>
      </c>
      <c r="AA1043" s="3">
        <v>142000</v>
      </c>
    </row>
    <row r="1044" spans="1:27" ht="22.05" customHeight="1" x14ac:dyDescent="0.4">
      <c r="A1044" s="2">
        <v>219450</v>
      </c>
      <c r="B1044" s="4" t="s">
        <v>880</v>
      </c>
      <c r="C1044" s="8" t="s">
        <v>835</v>
      </c>
      <c r="D1044" s="8" t="s">
        <v>937</v>
      </c>
      <c r="E1044" s="8" t="s">
        <v>903</v>
      </c>
      <c r="F1044" s="8" t="s">
        <v>750</v>
      </c>
      <c r="G1044" s="8" t="s">
        <v>929</v>
      </c>
      <c r="H1044" s="8" t="s">
        <v>1181</v>
      </c>
      <c r="I1044" s="8" t="s">
        <v>1181</v>
      </c>
      <c r="J1044" s="8" t="s">
        <v>1181</v>
      </c>
      <c r="K1044" s="3">
        <v>0</v>
      </c>
      <c r="L1044" s="3">
        <v>0</v>
      </c>
      <c r="M1044" s="9">
        <v>0</v>
      </c>
      <c r="N1044" s="3">
        <v>0</v>
      </c>
      <c r="O1044" s="3">
        <v>0</v>
      </c>
      <c r="P1044" s="3">
        <v>0</v>
      </c>
      <c r="Q1044" s="3">
        <v>0</v>
      </c>
      <c r="R1044" s="3">
        <v>0</v>
      </c>
      <c r="S1044" s="3">
        <f t="shared" si="67"/>
        <v>0</v>
      </c>
      <c r="T1044" s="9">
        <v>0</v>
      </c>
      <c r="U1044" s="9">
        <v>0</v>
      </c>
      <c r="V1044" s="3">
        <v>39800</v>
      </c>
      <c r="W1044" s="3">
        <v>80000</v>
      </c>
      <c r="X1044" s="3">
        <v>100000</v>
      </c>
      <c r="Y1044" s="3">
        <v>0</v>
      </c>
      <c r="Z1044" s="3">
        <v>0</v>
      </c>
      <c r="AA1044" s="3">
        <v>100000</v>
      </c>
    </row>
    <row r="1045" spans="1:27" ht="23" customHeight="1" x14ac:dyDescent="0.4">
      <c r="A1045" s="2">
        <v>219470</v>
      </c>
      <c r="B1045" s="4" t="s">
        <v>881</v>
      </c>
      <c r="C1045" s="8" t="s">
        <v>835</v>
      </c>
      <c r="D1045" s="8" t="s">
        <v>937</v>
      </c>
      <c r="E1045" s="8" t="s">
        <v>903</v>
      </c>
      <c r="F1045" s="8" t="s">
        <v>750</v>
      </c>
      <c r="G1045" s="8" t="s">
        <v>929</v>
      </c>
      <c r="H1045" s="8" t="s">
        <v>1181</v>
      </c>
      <c r="I1045" s="8" t="s">
        <v>1181</v>
      </c>
      <c r="J1045" s="8" t="s">
        <v>1181</v>
      </c>
      <c r="K1045" s="3">
        <v>0</v>
      </c>
      <c r="L1045" s="3">
        <v>0</v>
      </c>
      <c r="M1045" s="9">
        <v>0</v>
      </c>
      <c r="N1045" s="3">
        <v>0</v>
      </c>
      <c r="O1045" s="3">
        <v>0</v>
      </c>
      <c r="P1045" s="3">
        <v>0</v>
      </c>
      <c r="Q1045" s="3">
        <v>0</v>
      </c>
      <c r="R1045" s="3">
        <v>0</v>
      </c>
      <c r="S1045" s="3">
        <f t="shared" si="67"/>
        <v>0</v>
      </c>
      <c r="T1045" s="9">
        <v>0</v>
      </c>
      <c r="U1045" s="9">
        <v>0</v>
      </c>
      <c r="V1045" s="3">
        <v>13750</v>
      </c>
      <c r="W1045" s="3">
        <v>40000</v>
      </c>
      <c r="X1045" s="3">
        <v>58000</v>
      </c>
      <c r="Y1045" s="3">
        <v>0</v>
      </c>
      <c r="Z1045" s="3">
        <v>0</v>
      </c>
      <c r="AA1045" s="3">
        <v>58000</v>
      </c>
    </row>
    <row r="1046" spans="1:27" ht="23" customHeight="1" x14ac:dyDescent="0.4">
      <c r="A1046" s="2">
        <v>219480</v>
      </c>
      <c r="B1046" s="4" t="s">
        <v>882</v>
      </c>
      <c r="C1046" s="8" t="s">
        <v>835</v>
      </c>
      <c r="D1046" s="8" t="s">
        <v>937</v>
      </c>
      <c r="E1046" s="8" t="s">
        <v>903</v>
      </c>
      <c r="F1046" s="8" t="s">
        <v>750</v>
      </c>
      <c r="G1046" s="8" t="s">
        <v>929</v>
      </c>
      <c r="H1046" s="8" t="s">
        <v>1181</v>
      </c>
      <c r="I1046" s="8" t="s">
        <v>1181</v>
      </c>
      <c r="J1046" s="8" t="s">
        <v>1181</v>
      </c>
      <c r="K1046" s="3">
        <v>0</v>
      </c>
      <c r="L1046" s="3">
        <v>0</v>
      </c>
      <c r="M1046" s="9">
        <v>0</v>
      </c>
      <c r="N1046" s="3">
        <v>0</v>
      </c>
      <c r="O1046" s="3">
        <v>0</v>
      </c>
      <c r="P1046" s="3">
        <v>0</v>
      </c>
      <c r="Q1046" s="3">
        <v>0</v>
      </c>
      <c r="R1046" s="3">
        <v>0</v>
      </c>
      <c r="S1046" s="3">
        <f t="shared" si="67"/>
        <v>0</v>
      </c>
      <c r="T1046" s="9">
        <v>0</v>
      </c>
      <c r="U1046" s="9">
        <v>0</v>
      </c>
      <c r="V1046" s="3">
        <v>232220</v>
      </c>
      <c r="W1046" s="3">
        <v>321000</v>
      </c>
      <c r="X1046" s="3">
        <v>421000</v>
      </c>
      <c r="Y1046" s="3">
        <v>0</v>
      </c>
      <c r="Z1046" s="3">
        <v>0</v>
      </c>
      <c r="AA1046" s="3">
        <v>421000</v>
      </c>
    </row>
    <row r="1047" spans="1:27" ht="22.05" customHeight="1" x14ac:dyDescent="0.4">
      <c r="A1047" s="2">
        <v>219500</v>
      </c>
      <c r="B1047" s="4" t="s">
        <v>883</v>
      </c>
      <c r="C1047" s="8" t="s">
        <v>835</v>
      </c>
      <c r="D1047" s="8" t="s">
        <v>937</v>
      </c>
      <c r="E1047" s="8" t="s">
        <v>903</v>
      </c>
      <c r="F1047" s="8" t="s">
        <v>750</v>
      </c>
      <c r="G1047" s="8" t="s">
        <v>929</v>
      </c>
      <c r="H1047" s="8" t="s">
        <v>1181</v>
      </c>
      <c r="I1047" s="8" t="s">
        <v>1181</v>
      </c>
      <c r="J1047" s="8" t="s">
        <v>1181</v>
      </c>
      <c r="K1047" s="3">
        <v>0</v>
      </c>
      <c r="L1047" s="3">
        <v>0</v>
      </c>
      <c r="M1047" s="9">
        <v>0</v>
      </c>
      <c r="N1047" s="3">
        <v>0</v>
      </c>
      <c r="O1047" s="3">
        <v>0</v>
      </c>
      <c r="P1047" s="3">
        <v>0</v>
      </c>
      <c r="Q1047" s="3">
        <v>0</v>
      </c>
      <c r="R1047" s="3">
        <v>0</v>
      </c>
      <c r="S1047" s="3">
        <f t="shared" si="67"/>
        <v>0</v>
      </c>
      <c r="T1047" s="9">
        <v>0</v>
      </c>
      <c r="U1047" s="9">
        <v>0</v>
      </c>
      <c r="V1047" s="3">
        <v>578330</v>
      </c>
      <c r="W1047" s="3">
        <v>2034503</v>
      </c>
      <c r="X1047" s="3">
        <v>5450020</v>
      </c>
      <c r="Y1047" s="3">
        <v>0</v>
      </c>
      <c r="Z1047" s="3">
        <v>0</v>
      </c>
      <c r="AA1047" s="3">
        <v>5450020</v>
      </c>
    </row>
    <row r="1048" spans="1:27" ht="23" customHeight="1" x14ac:dyDescent="0.4">
      <c r="A1048" s="2">
        <v>219600</v>
      </c>
      <c r="B1048" s="4" t="s">
        <v>466</v>
      </c>
      <c r="C1048" s="8" t="s">
        <v>835</v>
      </c>
      <c r="D1048" s="8" t="s">
        <v>937</v>
      </c>
      <c r="E1048" s="8" t="s">
        <v>903</v>
      </c>
      <c r="F1048" s="8" t="s">
        <v>750</v>
      </c>
      <c r="G1048" s="8" t="s">
        <v>929</v>
      </c>
      <c r="H1048" s="8" t="s">
        <v>1181</v>
      </c>
      <c r="I1048" s="8" t="s">
        <v>1181</v>
      </c>
      <c r="J1048" s="8" t="s">
        <v>1181</v>
      </c>
      <c r="K1048" s="3">
        <v>0</v>
      </c>
      <c r="L1048" s="3">
        <v>0</v>
      </c>
      <c r="M1048" s="9">
        <v>0</v>
      </c>
      <c r="N1048" s="3">
        <v>0</v>
      </c>
      <c r="O1048" s="3">
        <v>0</v>
      </c>
      <c r="P1048" s="3">
        <v>0</v>
      </c>
      <c r="Q1048" s="3">
        <v>0</v>
      </c>
      <c r="R1048" s="3">
        <v>0</v>
      </c>
      <c r="S1048" s="3">
        <f t="shared" si="67"/>
        <v>0</v>
      </c>
      <c r="T1048" s="9">
        <v>0</v>
      </c>
      <c r="U1048" s="9">
        <v>0</v>
      </c>
      <c r="V1048" s="3">
        <v>168894</v>
      </c>
      <c r="W1048" s="3">
        <v>350001</v>
      </c>
      <c r="X1048" s="3">
        <v>650005</v>
      </c>
      <c r="Y1048" s="3">
        <v>0</v>
      </c>
      <c r="Z1048" s="3">
        <v>0</v>
      </c>
      <c r="AA1048" s="3">
        <v>650005</v>
      </c>
    </row>
    <row r="1049" spans="1:27" ht="23.25" customHeight="1" x14ac:dyDescent="0.4">
      <c r="A1049" s="2">
        <v>219700</v>
      </c>
      <c r="B1049" s="4" t="s">
        <v>467</v>
      </c>
      <c r="C1049" s="8" t="s">
        <v>835</v>
      </c>
      <c r="D1049" s="8" t="s">
        <v>937</v>
      </c>
      <c r="E1049" s="8" t="s">
        <v>903</v>
      </c>
      <c r="F1049" s="8" t="s">
        <v>750</v>
      </c>
      <c r="G1049" s="8" t="s">
        <v>929</v>
      </c>
      <c r="H1049" s="8" t="s">
        <v>1181</v>
      </c>
      <c r="I1049" s="8" t="s">
        <v>1181</v>
      </c>
      <c r="J1049" s="8" t="s">
        <v>1181</v>
      </c>
      <c r="K1049" s="3">
        <v>0</v>
      </c>
      <c r="L1049" s="3">
        <v>0</v>
      </c>
      <c r="M1049" s="9">
        <v>0</v>
      </c>
      <c r="N1049" s="3">
        <v>0</v>
      </c>
      <c r="O1049" s="3">
        <v>0</v>
      </c>
      <c r="P1049" s="3">
        <v>0</v>
      </c>
      <c r="Q1049" s="3">
        <v>0</v>
      </c>
      <c r="R1049" s="3">
        <v>0</v>
      </c>
      <c r="S1049" s="3">
        <f t="shared" si="67"/>
        <v>0</v>
      </c>
      <c r="T1049" s="9">
        <v>0</v>
      </c>
      <c r="U1049" s="9">
        <v>0</v>
      </c>
      <c r="V1049" s="3">
        <v>3239251</v>
      </c>
      <c r="W1049" s="3">
        <v>7405000</v>
      </c>
      <c r="X1049" s="3">
        <v>7958540</v>
      </c>
      <c r="Y1049" s="3">
        <v>0</v>
      </c>
      <c r="Z1049" s="3">
        <v>0</v>
      </c>
      <c r="AA1049" s="3">
        <v>7958540</v>
      </c>
    </row>
    <row r="1050" spans="1:27" ht="23" customHeight="1" x14ac:dyDescent="0.4">
      <c r="A1050" s="2">
        <v>219800</v>
      </c>
      <c r="B1050" s="4" t="s">
        <v>468</v>
      </c>
      <c r="C1050" s="8" t="s">
        <v>835</v>
      </c>
      <c r="D1050" s="8" t="s">
        <v>937</v>
      </c>
      <c r="E1050" s="8" t="s">
        <v>903</v>
      </c>
      <c r="F1050" s="8" t="s">
        <v>750</v>
      </c>
      <c r="G1050" s="8" t="s">
        <v>929</v>
      </c>
      <c r="H1050" s="8" t="s">
        <v>1181</v>
      </c>
      <c r="I1050" s="8" t="s">
        <v>1181</v>
      </c>
      <c r="J1050" s="8" t="s">
        <v>1181</v>
      </c>
      <c r="K1050" s="3">
        <v>0</v>
      </c>
      <c r="L1050" s="3">
        <v>0</v>
      </c>
      <c r="M1050" s="9">
        <v>0</v>
      </c>
      <c r="N1050" s="3">
        <v>0</v>
      </c>
      <c r="O1050" s="3">
        <v>0</v>
      </c>
      <c r="P1050" s="3">
        <v>0</v>
      </c>
      <c r="Q1050" s="3">
        <v>0</v>
      </c>
      <c r="R1050" s="3">
        <v>0</v>
      </c>
      <c r="S1050" s="3">
        <f t="shared" si="67"/>
        <v>0</v>
      </c>
      <c r="T1050" s="9">
        <v>0</v>
      </c>
      <c r="U1050" s="9">
        <v>0</v>
      </c>
      <c r="V1050" s="3">
        <v>4844827</v>
      </c>
      <c r="W1050" s="3">
        <v>5280203</v>
      </c>
      <c r="X1050" s="3">
        <v>11754210</v>
      </c>
      <c r="Y1050" s="3">
        <v>0</v>
      </c>
      <c r="Z1050" s="3">
        <v>0</v>
      </c>
      <c r="AA1050" s="3">
        <v>11754210</v>
      </c>
    </row>
    <row r="1051" spans="1:27" ht="22.05" customHeight="1" x14ac:dyDescent="0.4">
      <c r="A1051" s="2">
        <v>219900</v>
      </c>
      <c r="B1051" s="4" t="s">
        <v>469</v>
      </c>
      <c r="C1051" s="8" t="s">
        <v>835</v>
      </c>
      <c r="D1051" s="8" t="s">
        <v>937</v>
      </c>
      <c r="E1051" s="8" t="s">
        <v>903</v>
      </c>
      <c r="F1051" s="8" t="s">
        <v>750</v>
      </c>
      <c r="G1051" s="8" t="s">
        <v>929</v>
      </c>
      <c r="H1051" s="8" t="s">
        <v>1181</v>
      </c>
      <c r="I1051" s="8" t="s">
        <v>1181</v>
      </c>
      <c r="J1051" s="8" t="s">
        <v>1181</v>
      </c>
      <c r="K1051" s="3">
        <v>0</v>
      </c>
      <c r="L1051" s="3">
        <v>0</v>
      </c>
      <c r="M1051" s="9">
        <v>0</v>
      </c>
      <c r="N1051" s="3">
        <v>0</v>
      </c>
      <c r="O1051" s="3">
        <v>0</v>
      </c>
      <c r="P1051" s="3">
        <v>0</v>
      </c>
      <c r="Q1051" s="3">
        <v>0</v>
      </c>
      <c r="R1051" s="3">
        <v>0</v>
      </c>
      <c r="S1051" s="3">
        <f t="shared" si="67"/>
        <v>0</v>
      </c>
      <c r="T1051" s="9">
        <v>0</v>
      </c>
      <c r="U1051" s="9">
        <v>0</v>
      </c>
      <c r="V1051" s="3">
        <v>267927</v>
      </c>
      <c r="W1051" s="3">
        <v>715000</v>
      </c>
      <c r="X1051" s="3">
        <v>960000</v>
      </c>
      <c r="Y1051" s="3">
        <v>0</v>
      </c>
      <c r="Z1051" s="3">
        <v>0</v>
      </c>
      <c r="AA1051" s="3">
        <v>960000</v>
      </c>
    </row>
    <row r="1052" spans="1:27" ht="23" customHeight="1" x14ac:dyDescent="0.4">
      <c r="A1052" s="2">
        <v>220500</v>
      </c>
      <c r="B1052" s="4" t="s">
        <v>470</v>
      </c>
      <c r="C1052" s="8" t="s">
        <v>420</v>
      </c>
      <c r="D1052" s="8" t="s">
        <v>937</v>
      </c>
      <c r="E1052" s="8" t="s">
        <v>903</v>
      </c>
      <c r="F1052" s="8" t="s">
        <v>750</v>
      </c>
      <c r="G1052" s="8" t="s">
        <v>904</v>
      </c>
      <c r="H1052" s="8" t="s">
        <v>1181</v>
      </c>
      <c r="I1052" s="8" t="s">
        <v>1181</v>
      </c>
      <c r="J1052" s="8" t="s">
        <v>1181</v>
      </c>
      <c r="K1052" s="3">
        <v>0</v>
      </c>
      <c r="L1052" s="3">
        <v>0</v>
      </c>
      <c r="M1052" s="9">
        <v>0</v>
      </c>
      <c r="N1052" s="3">
        <v>0</v>
      </c>
      <c r="O1052" s="3">
        <v>0</v>
      </c>
      <c r="P1052" s="3">
        <v>0</v>
      </c>
      <c r="Q1052" s="3">
        <v>0</v>
      </c>
      <c r="R1052" s="3">
        <v>0</v>
      </c>
      <c r="S1052" s="3">
        <f t="shared" si="67"/>
        <v>0</v>
      </c>
      <c r="T1052" s="9">
        <v>0</v>
      </c>
      <c r="U1052" s="9">
        <v>0</v>
      </c>
      <c r="V1052" s="3">
        <v>0</v>
      </c>
      <c r="W1052" s="3">
        <v>50000</v>
      </c>
      <c r="X1052" s="3">
        <v>60000</v>
      </c>
      <c r="Y1052" s="3">
        <v>0</v>
      </c>
      <c r="Z1052" s="3">
        <v>0</v>
      </c>
      <c r="AA1052" s="3">
        <v>60000</v>
      </c>
    </row>
    <row r="1053" spans="1:27" ht="25.05" customHeight="1" x14ac:dyDescent="0.4">
      <c r="A1053" s="2">
        <v>221000</v>
      </c>
      <c r="B1053" s="4" t="s">
        <v>1173</v>
      </c>
      <c r="C1053" s="8" t="s">
        <v>835</v>
      </c>
      <c r="D1053" s="8" t="s">
        <v>937</v>
      </c>
      <c r="E1053" s="8" t="s">
        <v>903</v>
      </c>
      <c r="F1053" s="8" t="s">
        <v>750</v>
      </c>
      <c r="G1053" s="8" t="s">
        <v>929</v>
      </c>
      <c r="H1053" s="8" t="s">
        <v>1181</v>
      </c>
      <c r="I1053" s="8" t="s">
        <v>1181</v>
      </c>
      <c r="J1053" s="8" t="s">
        <v>1181</v>
      </c>
      <c r="K1053" s="3">
        <v>0</v>
      </c>
      <c r="L1053" s="3">
        <v>0</v>
      </c>
      <c r="M1053" s="9">
        <v>0</v>
      </c>
      <c r="N1053" s="3">
        <v>0</v>
      </c>
      <c r="O1053" s="3">
        <v>0</v>
      </c>
      <c r="P1053" s="3">
        <v>0</v>
      </c>
      <c r="Q1053" s="3">
        <v>0</v>
      </c>
      <c r="R1053" s="3">
        <v>0</v>
      </c>
      <c r="S1053" s="3">
        <f t="shared" si="67"/>
        <v>0</v>
      </c>
      <c r="T1053" s="9">
        <v>0</v>
      </c>
      <c r="U1053" s="9">
        <v>0</v>
      </c>
      <c r="V1053" s="3">
        <v>56550</v>
      </c>
      <c r="W1053" s="3">
        <v>120000</v>
      </c>
      <c r="X1053" s="3">
        <v>123000</v>
      </c>
      <c r="Y1053" s="3">
        <v>0</v>
      </c>
      <c r="Z1053" s="3">
        <v>0</v>
      </c>
      <c r="AA1053" s="3">
        <v>123000</v>
      </c>
    </row>
    <row r="1054" spans="1:27" ht="22.05" customHeight="1" x14ac:dyDescent="0.4">
      <c r="A1054" s="2">
        <v>221500</v>
      </c>
      <c r="B1054" s="4" t="s">
        <v>471</v>
      </c>
      <c r="C1054" s="8" t="s">
        <v>835</v>
      </c>
      <c r="D1054" s="8" t="s">
        <v>937</v>
      </c>
      <c r="E1054" s="8" t="s">
        <v>903</v>
      </c>
      <c r="F1054" s="8" t="s">
        <v>750</v>
      </c>
      <c r="G1054" s="8" t="s">
        <v>929</v>
      </c>
      <c r="H1054" s="8" t="s">
        <v>1181</v>
      </c>
      <c r="I1054" s="8" t="s">
        <v>1181</v>
      </c>
      <c r="J1054" s="8" t="s">
        <v>1181</v>
      </c>
      <c r="K1054" s="3">
        <v>0</v>
      </c>
      <c r="L1054" s="3">
        <v>0</v>
      </c>
      <c r="M1054" s="9">
        <v>0</v>
      </c>
      <c r="N1054" s="3">
        <v>0</v>
      </c>
      <c r="O1054" s="3">
        <v>0</v>
      </c>
      <c r="P1054" s="3">
        <v>0</v>
      </c>
      <c r="Q1054" s="3">
        <v>0</v>
      </c>
      <c r="R1054" s="3">
        <v>0</v>
      </c>
      <c r="S1054" s="3">
        <f t="shared" si="67"/>
        <v>0</v>
      </c>
      <c r="T1054" s="9">
        <v>0</v>
      </c>
      <c r="U1054" s="9">
        <v>0</v>
      </c>
      <c r="V1054" s="3">
        <v>0</v>
      </c>
      <c r="W1054" s="3">
        <v>40000</v>
      </c>
      <c r="X1054" s="3">
        <v>50000</v>
      </c>
      <c r="Y1054" s="3">
        <v>0</v>
      </c>
      <c r="Z1054" s="3">
        <v>0</v>
      </c>
      <c r="AA1054" s="3">
        <v>50000</v>
      </c>
    </row>
    <row r="1055" spans="1:27" ht="23" customHeight="1" x14ac:dyDescent="0.4">
      <c r="A1055" s="2">
        <v>222000</v>
      </c>
      <c r="B1055" s="4" t="s">
        <v>472</v>
      </c>
      <c r="C1055" s="8" t="s">
        <v>835</v>
      </c>
      <c r="D1055" s="8" t="s">
        <v>937</v>
      </c>
      <c r="E1055" s="8" t="s">
        <v>903</v>
      </c>
      <c r="F1055" s="8" t="s">
        <v>750</v>
      </c>
      <c r="G1055" s="8" t="s">
        <v>929</v>
      </c>
      <c r="H1055" s="8" t="s">
        <v>1181</v>
      </c>
      <c r="I1055" s="8" t="s">
        <v>1181</v>
      </c>
      <c r="J1055" s="8" t="s">
        <v>1181</v>
      </c>
      <c r="K1055" s="3">
        <v>0</v>
      </c>
      <c r="L1055" s="3">
        <v>0</v>
      </c>
      <c r="M1055" s="9">
        <v>0</v>
      </c>
      <c r="N1055" s="3">
        <v>0</v>
      </c>
      <c r="O1055" s="3">
        <v>0</v>
      </c>
      <c r="P1055" s="3">
        <v>0</v>
      </c>
      <c r="Q1055" s="3">
        <v>0</v>
      </c>
      <c r="R1055" s="3">
        <v>0</v>
      </c>
      <c r="S1055" s="3">
        <f t="shared" si="67"/>
        <v>0</v>
      </c>
      <c r="T1055" s="9">
        <v>0</v>
      </c>
      <c r="U1055" s="9">
        <v>0</v>
      </c>
      <c r="V1055" s="3">
        <v>179500</v>
      </c>
      <c r="W1055" s="3">
        <v>250000</v>
      </c>
      <c r="X1055" s="3">
        <v>300000</v>
      </c>
      <c r="Y1055" s="3">
        <v>0</v>
      </c>
      <c r="Z1055" s="3">
        <v>0</v>
      </c>
      <c r="AA1055" s="3">
        <v>300000</v>
      </c>
    </row>
    <row r="1056" spans="1:27" ht="23" customHeight="1" x14ac:dyDescent="0.4">
      <c r="A1056" s="2">
        <v>222500</v>
      </c>
      <c r="B1056" s="4" t="s">
        <v>473</v>
      </c>
      <c r="C1056" s="8" t="s">
        <v>835</v>
      </c>
      <c r="D1056" s="8" t="s">
        <v>937</v>
      </c>
      <c r="E1056" s="8" t="s">
        <v>903</v>
      </c>
      <c r="F1056" s="8" t="s">
        <v>750</v>
      </c>
      <c r="G1056" s="8" t="s">
        <v>929</v>
      </c>
      <c r="H1056" s="8" t="s">
        <v>1181</v>
      </c>
      <c r="I1056" s="8" t="s">
        <v>1181</v>
      </c>
      <c r="J1056" s="8" t="s">
        <v>1181</v>
      </c>
      <c r="K1056" s="3">
        <v>0</v>
      </c>
      <c r="L1056" s="3">
        <v>0</v>
      </c>
      <c r="M1056" s="9">
        <v>0</v>
      </c>
      <c r="N1056" s="3">
        <v>0</v>
      </c>
      <c r="O1056" s="3">
        <v>0</v>
      </c>
      <c r="P1056" s="3">
        <v>0</v>
      </c>
      <c r="Q1056" s="3">
        <v>0</v>
      </c>
      <c r="R1056" s="3">
        <v>0</v>
      </c>
      <c r="S1056" s="3">
        <f t="shared" si="67"/>
        <v>0</v>
      </c>
      <c r="T1056" s="9">
        <v>0</v>
      </c>
      <c r="U1056" s="9">
        <v>0</v>
      </c>
      <c r="V1056" s="3">
        <v>0</v>
      </c>
      <c r="W1056" s="3">
        <v>30000</v>
      </c>
      <c r="X1056" s="3">
        <v>50000</v>
      </c>
      <c r="Y1056" s="3">
        <v>0</v>
      </c>
      <c r="Z1056" s="3">
        <v>0</v>
      </c>
      <c r="AA1056" s="3">
        <v>50000</v>
      </c>
    </row>
    <row r="1057" spans="1:27" ht="22.05" customHeight="1" x14ac:dyDescent="0.4">
      <c r="A1057" s="2">
        <v>223000</v>
      </c>
      <c r="B1057" s="4" t="s">
        <v>474</v>
      </c>
      <c r="C1057" s="8" t="s">
        <v>835</v>
      </c>
      <c r="D1057" s="8" t="s">
        <v>937</v>
      </c>
      <c r="E1057" s="8" t="s">
        <v>903</v>
      </c>
      <c r="F1057" s="8" t="s">
        <v>750</v>
      </c>
      <c r="G1057" s="8" t="s">
        <v>929</v>
      </c>
      <c r="H1057" s="8" t="s">
        <v>1181</v>
      </c>
      <c r="I1057" s="8" t="s">
        <v>1181</v>
      </c>
      <c r="J1057" s="8" t="s">
        <v>1181</v>
      </c>
      <c r="K1057" s="3">
        <v>0</v>
      </c>
      <c r="L1057" s="3">
        <v>0</v>
      </c>
      <c r="M1057" s="9">
        <v>0</v>
      </c>
      <c r="N1057" s="3">
        <v>0</v>
      </c>
      <c r="O1057" s="3">
        <v>0</v>
      </c>
      <c r="P1057" s="3">
        <v>0</v>
      </c>
      <c r="Q1057" s="3">
        <v>0</v>
      </c>
      <c r="R1057" s="3">
        <v>0</v>
      </c>
      <c r="S1057" s="3">
        <f t="shared" si="67"/>
        <v>0</v>
      </c>
      <c r="T1057" s="9">
        <v>0</v>
      </c>
      <c r="U1057" s="9">
        <v>0</v>
      </c>
      <c r="V1057" s="3">
        <v>8000</v>
      </c>
      <c r="W1057" s="3">
        <v>36000</v>
      </c>
      <c r="X1057" s="3">
        <v>50000</v>
      </c>
      <c r="Y1057" s="3">
        <v>0</v>
      </c>
      <c r="Z1057" s="3">
        <v>0</v>
      </c>
      <c r="AA1057" s="3">
        <v>50000</v>
      </c>
    </row>
    <row r="1058" spans="1:27" ht="23" customHeight="1" x14ac:dyDescent="0.4">
      <c r="A1058" s="2">
        <v>223500</v>
      </c>
      <c r="B1058" s="4" t="s">
        <v>475</v>
      </c>
      <c r="C1058" s="8" t="s">
        <v>835</v>
      </c>
      <c r="D1058" s="8" t="s">
        <v>937</v>
      </c>
      <c r="E1058" s="8" t="s">
        <v>903</v>
      </c>
      <c r="F1058" s="8" t="s">
        <v>750</v>
      </c>
      <c r="G1058" s="8" t="s">
        <v>929</v>
      </c>
      <c r="H1058" s="8" t="s">
        <v>1181</v>
      </c>
      <c r="I1058" s="8" t="s">
        <v>1181</v>
      </c>
      <c r="J1058" s="8" t="s">
        <v>1181</v>
      </c>
      <c r="K1058" s="3">
        <v>0</v>
      </c>
      <c r="L1058" s="3">
        <v>0</v>
      </c>
      <c r="M1058" s="9">
        <v>0</v>
      </c>
      <c r="N1058" s="3">
        <v>0</v>
      </c>
      <c r="O1058" s="3">
        <v>0</v>
      </c>
      <c r="P1058" s="3">
        <v>0</v>
      </c>
      <c r="Q1058" s="3">
        <v>0</v>
      </c>
      <c r="R1058" s="3">
        <v>0</v>
      </c>
      <c r="S1058" s="3">
        <f t="shared" si="67"/>
        <v>0</v>
      </c>
      <c r="T1058" s="9">
        <v>0</v>
      </c>
      <c r="U1058" s="9">
        <v>0</v>
      </c>
      <c r="V1058" s="3">
        <v>0</v>
      </c>
      <c r="W1058" s="3">
        <v>80000</v>
      </c>
      <c r="X1058" s="3">
        <v>95000</v>
      </c>
      <c r="Y1058" s="3">
        <v>0</v>
      </c>
      <c r="Z1058" s="3">
        <v>0</v>
      </c>
      <c r="AA1058" s="3">
        <v>95000</v>
      </c>
    </row>
    <row r="1059" spans="1:27" ht="23" customHeight="1" x14ac:dyDescent="0.4">
      <c r="A1059" s="2">
        <v>224000</v>
      </c>
      <c r="B1059" s="4" t="s">
        <v>476</v>
      </c>
      <c r="C1059" s="8" t="s">
        <v>835</v>
      </c>
      <c r="D1059" s="8" t="s">
        <v>937</v>
      </c>
      <c r="E1059" s="8" t="s">
        <v>903</v>
      </c>
      <c r="F1059" s="8" t="s">
        <v>750</v>
      </c>
      <c r="G1059" s="8" t="s">
        <v>929</v>
      </c>
      <c r="H1059" s="8" t="s">
        <v>1181</v>
      </c>
      <c r="I1059" s="8" t="s">
        <v>1181</v>
      </c>
      <c r="J1059" s="8" t="s">
        <v>1181</v>
      </c>
      <c r="K1059" s="3">
        <v>0</v>
      </c>
      <c r="L1059" s="3">
        <v>0</v>
      </c>
      <c r="M1059" s="9">
        <v>0</v>
      </c>
      <c r="N1059" s="3">
        <v>0</v>
      </c>
      <c r="O1059" s="3">
        <v>0</v>
      </c>
      <c r="P1059" s="3">
        <v>0</v>
      </c>
      <c r="Q1059" s="3">
        <v>0</v>
      </c>
      <c r="R1059" s="3">
        <v>0</v>
      </c>
      <c r="S1059" s="3">
        <f t="shared" si="67"/>
        <v>0</v>
      </c>
      <c r="T1059" s="9">
        <v>0</v>
      </c>
      <c r="U1059" s="9">
        <v>0</v>
      </c>
      <c r="V1059" s="3">
        <v>8000</v>
      </c>
      <c r="W1059" s="3">
        <v>35000</v>
      </c>
      <c r="X1059" s="3">
        <v>50000</v>
      </c>
      <c r="Y1059" s="3">
        <v>0</v>
      </c>
      <c r="Z1059" s="3">
        <v>0</v>
      </c>
      <c r="AA1059" s="3">
        <v>50000</v>
      </c>
    </row>
    <row r="1060" spans="1:27" ht="22.05" customHeight="1" x14ac:dyDescent="0.4">
      <c r="A1060" s="2">
        <v>224500</v>
      </c>
      <c r="B1060" s="4" t="s">
        <v>477</v>
      </c>
      <c r="C1060" s="8" t="s">
        <v>835</v>
      </c>
      <c r="D1060" s="8" t="s">
        <v>937</v>
      </c>
      <c r="E1060" s="8" t="s">
        <v>903</v>
      </c>
      <c r="F1060" s="8" t="s">
        <v>750</v>
      </c>
      <c r="G1060" s="8" t="s">
        <v>929</v>
      </c>
      <c r="H1060" s="8" t="s">
        <v>1181</v>
      </c>
      <c r="I1060" s="8" t="s">
        <v>1181</v>
      </c>
      <c r="J1060" s="8" t="s">
        <v>1181</v>
      </c>
      <c r="K1060" s="3">
        <v>0</v>
      </c>
      <c r="L1060" s="3">
        <v>0</v>
      </c>
      <c r="M1060" s="9">
        <v>0</v>
      </c>
      <c r="N1060" s="3">
        <v>0</v>
      </c>
      <c r="O1060" s="3">
        <v>0</v>
      </c>
      <c r="P1060" s="3">
        <v>0</v>
      </c>
      <c r="Q1060" s="3">
        <v>0</v>
      </c>
      <c r="R1060" s="3">
        <v>0</v>
      </c>
      <c r="S1060" s="3">
        <f t="shared" si="67"/>
        <v>0</v>
      </c>
      <c r="T1060" s="9">
        <v>0</v>
      </c>
      <c r="U1060" s="9">
        <v>0</v>
      </c>
      <c r="V1060" s="3">
        <v>100000</v>
      </c>
      <c r="W1060" s="3">
        <v>260000</v>
      </c>
      <c r="X1060" s="3">
        <v>296000</v>
      </c>
      <c r="Y1060" s="3">
        <v>0</v>
      </c>
      <c r="Z1060" s="3">
        <v>0</v>
      </c>
      <c r="AA1060" s="3">
        <v>296000</v>
      </c>
    </row>
    <row r="1061" spans="1:27" ht="23" customHeight="1" x14ac:dyDescent="0.4">
      <c r="A1061" s="2">
        <v>225000</v>
      </c>
      <c r="B1061" s="4" t="s">
        <v>478</v>
      </c>
      <c r="C1061" s="8" t="s">
        <v>835</v>
      </c>
      <c r="D1061" s="8" t="s">
        <v>937</v>
      </c>
      <c r="E1061" s="8" t="s">
        <v>903</v>
      </c>
      <c r="F1061" s="8" t="s">
        <v>750</v>
      </c>
      <c r="G1061" s="8" t="s">
        <v>929</v>
      </c>
      <c r="H1061" s="8" t="s">
        <v>1181</v>
      </c>
      <c r="I1061" s="8" t="s">
        <v>1181</v>
      </c>
      <c r="J1061" s="8" t="s">
        <v>1181</v>
      </c>
      <c r="K1061" s="3">
        <v>0</v>
      </c>
      <c r="L1061" s="3">
        <v>0</v>
      </c>
      <c r="M1061" s="9">
        <v>0</v>
      </c>
      <c r="N1061" s="3">
        <v>0</v>
      </c>
      <c r="O1061" s="3">
        <v>0</v>
      </c>
      <c r="P1061" s="3">
        <v>0</v>
      </c>
      <c r="Q1061" s="3">
        <v>0</v>
      </c>
      <c r="R1061" s="3">
        <v>0</v>
      </c>
      <c r="S1061" s="3">
        <f t="shared" si="67"/>
        <v>0</v>
      </c>
      <c r="T1061" s="9">
        <v>0</v>
      </c>
      <c r="U1061" s="9">
        <v>0</v>
      </c>
      <c r="V1061" s="3">
        <v>46000</v>
      </c>
      <c r="W1061" s="3">
        <v>100000</v>
      </c>
      <c r="X1061" s="3">
        <v>120000</v>
      </c>
      <c r="Y1061" s="3">
        <v>0</v>
      </c>
      <c r="Z1061" s="3">
        <v>0</v>
      </c>
      <c r="AA1061" s="3">
        <v>120000</v>
      </c>
    </row>
    <row r="1062" spans="1:27" ht="23" customHeight="1" x14ac:dyDescent="0.4">
      <c r="A1062" s="2">
        <v>225500</v>
      </c>
      <c r="B1062" s="4" t="s">
        <v>479</v>
      </c>
      <c r="C1062" s="8" t="s">
        <v>835</v>
      </c>
      <c r="D1062" s="8" t="s">
        <v>937</v>
      </c>
      <c r="E1062" s="8" t="s">
        <v>903</v>
      </c>
      <c r="F1062" s="8" t="s">
        <v>750</v>
      </c>
      <c r="G1062" s="8" t="s">
        <v>929</v>
      </c>
      <c r="H1062" s="8" t="s">
        <v>1181</v>
      </c>
      <c r="I1062" s="8" t="s">
        <v>1181</v>
      </c>
      <c r="J1062" s="8" t="s">
        <v>1181</v>
      </c>
      <c r="K1062" s="3">
        <v>0</v>
      </c>
      <c r="L1062" s="3">
        <v>0</v>
      </c>
      <c r="M1062" s="9">
        <v>0</v>
      </c>
      <c r="N1062" s="3">
        <v>0</v>
      </c>
      <c r="O1062" s="3">
        <v>0</v>
      </c>
      <c r="P1062" s="3">
        <v>0</v>
      </c>
      <c r="Q1062" s="3">
        <v>0</v>
      </c>
      <c r="R1062" s="3">
        <v>0</v>
      </c>
      <c r="S1062" s="3">
        <f t="shared" si="67"/>
        <v>0</v>
      </c>
      <c r="T1062" s="9">
        <v>0</v>
      </c>
      <c r="U1062" s="9">
        <v>0</v>
      </c>
      <c r="V1062" s="3">
        <v>79500</v>
      </c>
      <c r="W1062" s="3">
        <v>198000</v>
      </c>
      <c r="X1062" s="3">
        <v>218000</v>
      </c>
      <c r="Y1062" s="3">
        <v>0</v>
      </c>
      <c r="Z1062" s="3">
        <v>0</v>
      </c>
      <c r="AA1062" s="3">
        <v>218000</v>
      </c>
    </row>
    <row r="1063" spans="1:27" ht="22.05" customHeight="1" x14ac:dyDescent="0.4">
      <c r="A1063" s="2">
        <v>226000</v>
      </c>
      <c r="B1063" s="4" t="s">
        <v>480</v>
      </c>
      <c r="C1063" s="8" t="s">
        <v>835</v>
      </c>
      <c r="D1063" s="8" t="s">
        <v>937</v>
      </c>
      <c r="E1063" s="8" t="s">
        <v>903</v>
      </c>
      <c r="F1063" s="8" t="s">
        <v>750</v>
      </c>
      <c r="G1063" s="8" t="s">
        <v>929</v>
      </c>
      <c r="H1063" s="8" t="s">
        <v>1181</v>
      </c>
      <c r="I1063" s="8" t="s">
        <v>1181</v>
      </c>
      <c r="J1063" s="8" t="s">
        <v>1181</v>
      </c>
      <c r="K1063" s="3">
        <v>0</v>
      </c>
      <c r="L1063" s="3">
        <v>0</v>
      </c>
      <c r="M1063" s="9">
        <v>0</v>
      </c>
      <c r="N1063" s="3">
        <v>0</v>
      </c>
      <c r="O1063" s="3">
        <v>0</v>
      </c>
      <c r="P1063" s="3">
        <v>0</v>
      </c>
      <c r="Q1063" s="3">
        <v>0</v>
      </c>
      <c r="R1063" s="3">
        <v>0</v>
      </c>
      <c r="S1063" s="3">
        <f t="shared" si="67"/>
        <v>0</v>
      </c>
      <c r="T1063" s="9">
        <v>0</v>
      </c>
      <c r="U1063" s="9">
        <v>0</v>
      </c>
      <c r="V1063" s="3">
        <v>382300</v>
      </c>
      <c r="W1063" s="3">
        <v>375048</v>
      </c>
      <c r="X1063" s="3">
        <v>341000</v>
      </c>
      <c r="Y1063" s="3">
        <v>0</v>
      </c>
      <c r="Z1063" s="3">
        <v>0</v>
      </c>
      <c r="AA1063" s="3">
        <v>341000</v>
      </c>
    </row>
    <row r="1064" spans="1:27" ht="23" customHeight="1" x14ac:dyDescent="0.4">
      <c r="A1064" s="2">
        <v>226500</v>
      </c>
      <c r="B1064" s="4" t="s">
        <v>481</v>
      </c>
      <c r="C1064" s="8" t="s">
        <v>835</v>
      </c>
      <c r="D1064" s="8" t="s">
        <v>937</v>
      </c>
      <c r="E1064" s="8" t="s">
        <v>903</v>
      </c>
      <c r="F1064" s="8" t="s">
        <v>750</v>
      </c>
      <c r="G1064" s="8" t="s">
        <v>929</v>
      </c>
      <c r="H1064" s="8" t="s">
        <v>1181</v>
      </c>
      <c r="I1064" s="8" t="s">
        <v>1181</v>
      </c>
      <c r="J1064" s="8" t="s">
        <v>1181</v>
      </c>
      <c r="K1064" s="3">
        <v>0</v>
      </c>
      <c r="L1064" s="3">
        <v>0</v>
      </c>
      <c r="M1064" s="9">
        <v>0</v>
      </c>
      <c r="N1064" s="3">
        <v>0</v>
      </c>
      <c r="O1064" s="3">
        <v>0</v>
      </c>
      <c r="P1064" s="3">
        <v>0</v>
      </c>
      <c r="Q1064" s="3">
        <v>0</v>
      </c>
      <c r="R1064" s="3">
        <v>0</v>
      </c>
      <c r="S1064" s="3">
        <f t="shared" si="67"/>
        <v>0</v>
      </c>
      <c r="T1064" s="9">
        <v>0</v>
      </c>
      <c r="U1064" s="9">
        <v>0</v>
      </c>
      <c r="V1064" s="3">
        <v>99000</v>
      </c>
      <c r="W1064" s="3">
        <v>370000</v>
      </c>
      <c r="X1064" s="3">
        <v>390000</v>
      </c>
      <c r="Y1064" s="3">
        <v>0</v>
      </c>
      <c r="Z1064" s="3">
        <v>0</v>
      </c>
      <c r="AA1064" s="3">
        <v>390000</v>
      </c>
    </row>
    <row r="1065" spans="1:27" ht="23" customHeight="1" x14ac:dyDescent="0.4">
      <c r="A1065" s="2">
        <v>228000</v>
      </c>
      <c r="B1065" s="4" t="s">
        <v>482</v>
      </c>
      <c r="C1065" s="8" t="s">
        <v>835</v>
      </c>
      <c r="D1065" s="8" t="s">
        <v>937</v>
      </c>
      <c r="E1065" s="8" t="s">
        <v>903</v>
      </c>
      <c r="F1065" s="8" t="s">
        <v>750</v>
      </c>
      <c r="G1065" s="8" t="s">
        <v>929</v>
      </c>
      <c r="H1065" s="8" t="s">
        <v>1181</v>
      </c>
      <c r="I1065" s="8" t="s">
        <v>1181</v>
      </c>
      <c r="J1065" s="8" t="s">
        <v>1181</v>
      </c>
      <c r="K1065" s="3">
        <v>0</v>
      </c>
      <c r="L1065" s="3">
        <v>0</v>
      </c>
      <c r="M1065" s="9">
        <v>0</v>
      </c>
      <c r="N1065" s="3">
        <v>0</v>
      </c>
      <c r="O1065" s="3">
        <v>0</v>
      </c>
      <c r="P1065" s="3">
        <v>0</v>
      </c>
      <c r="Q1065" s="3">
        <v>0</v>
      </c>
      <c r="R1065" s="3">
        <v>0</v>
      </c>
      <c r="S1065" s="3">
        <f t="shared" si="67"/>
        <v>0</v>
      </c>
      <c r="T1065" s="9">
        <v>0</v>
      </c>
      <c r="U1065" s="9">
        <v>0</v>
      </c>
      <c r="V1065" s="3">
        <v>7000</v>
      </c>
      <c r="W1065" s="3">
        <v>32000</v>
      </c>
      <c r="X1065" s="3">
        <v>50000</v>
      </c>
      <c r="Y1065" s="3">
        <v>0</v>
      </c>
      <c r="Z1065" s="3">
        <v>0</v>
      </c>
      <c r="AA1065" s="3">
        <v>50000</v>
      </c>
    </row>
    <row r="1066" spans="1:27" ht="22.8" customHeight="1" x14ac:dyDescent="0.4">
      <c r="A1066" s="2">
        <v>228500</v>
      </c>
      <c r="B1066" s="4" t="s">
        <v>483</v>
      </c>
      <c r="C1066" s="8" t="s">
        <v>835</v>
      </c>
      <c r="D1066" s="8" t="s">
        <v>937</v>
      </c>
      <c r="E1066" s="8" t="s">
        <v>903</v>
      </c>
      <c r="F1066" s="8" t="s">
        <v>750</v>
      </c>
      <c r="G1066" s="8" t="s">
        <v>929</v>
      </c>
      <c r="H1066" s="8" t="s">
        <v>1181</v>
      </c>
      <c r="I1066" s="8" t="s">
        <v>1181</v>
      </c>
      <c r="J1066" s="8" t="s">
        <v>1181</v>
      </c>
      <c r="K1066" s="3">
        <v>0</v>
      </c>
      <c r="L1066" s="3">
        <v>0</v>
      </c>
      <c r="M1066" s="9">
        <v>0</v>
      </c>
      <c r="N1066" s="3">
        <v>0</v>
      </c>
      <c r="O1066" s="3">
        <v>0</v>
      </c>
      <c r="P1066" s="3">
        <v>0</v>
      </c>
      <c r="Q1066" s="3">
        <v>0</v>
      </c>
      <c r="R1066" s="3">
        <v>0</v>
      </c>
      <c r="S1066" s="3">
        <f t="shared" si="67"/>
        <v>0</v>
      </c>
      <c r="T1066" s="9">
        <v>0</v>
      </c>
      <c r="U1066" s="9">
        <v>0</v>
      </c>
      <c r="V1066" s="3">
        <v>140000</v>
      </c>
      <c r="W1066" s="3">
        <v>150000</v>
      </c>
      <c r="X1066" s="3">
        <v>100000</v>
      </c>
      <c r="Y1066" s="3">
        <v>0</v>
      </c>
      <c r="Z1066" s="3">
        <v>0</v>
      </c>
      <c r="AA1066" s="3">
        <v>100000</v>
      </c>
    </row>
    <row r="1067" spans="1:27" ht="23" customHeight="1" x14ac:dyDescent="0.4">
      <c r="A1067" s="2">
        <v>229000</v>
      </c>
      <c r="B1067" s="4" t="s">
        <v>484</v>
      </c>
      <c r="C1067" s="8" t="s">
        <v>835</v>
      </c>
      <c r="D1067" s="8" t="s">
        <v>937</v>
      </c>
      <c r="E1067" s="8" t="s">
        <v>903</v>
      </c>
      <c r="F1067" s="8" t="s">
        <v>750</v>
      </c>
      <c r="G1067" s="8" t="s">
        <v>929</v>
      </c>
      <c r="H1067" s="8" t="s">
        <v>1181</v>
      </c>
      <c r="I1067" s="8" t="s">
        <v>1181</v>
      </c>
      <c r="J1067" s="8" t="s">
        <v>1181</v>
      </c>
      <c r="K1067" s="3">
        <v>0</v>
      </c>
      <c r="L1067" s="3">
        <v>0</v>
      </c>
      <c r="M1067" s="9">
        <v>0</v>
      </c>
      <c r="N1067" s="3">
        <v>0</v>
      </c>
      <c r="O1067" s="3">
        <v>0</v>
      </c>
      <c r="P1067" s="3">
        <v>0</v>
      </c>
      <c r="Q1067" s="3">
        <v>0</v>
      </c>
      <c r="R1067" s="3">
        <v>0</v>
      </c>
      <c r="S1067" s="3">
        <f t="shared" si="67"/>
        <v>0</v>
      </c>
      <c r="T1067" s="9">
        <v>0</v>
      </c>
      <c r="U1067" s="9">
        <v>0</v>
      </c>
      <c r="V1067" s="3">
        <v>7000</v>
      </c>
      <c r="W1067" s="3">
        <v>32000</v>
      </c>
      <c r="X1067" s="3">
        <v>40000</v>
      </c>
      <c r="Y1067" s="3">
        <v>0</v>
      </c>
      <c r="Z1067" s="3">
        <v>0</v>
      </c>
      <c r="AA1067" s="3">
        <v>40000</v>
      </c>
    </row>
    <row r="1068" spans="1:27" ht="22.05" customHeight="1" x14ac:dyDescent="0.4">
      <c r="A1068" s="2">
        <v>229100</v>
      </c>
      <c r="B1068" s="4" t="s">
        <v>485</v>
      </c>
      <c r="C1068" s="8" t="s">
        <v>835</v>
      </c>
      <c r="D1068" s="8" t="s">
        <v>937</v>
      </c>
      <c r="E1068" s="8" t="s">
        <v>903</v>
      </c>
      <c r="F1068" s="8" t="s">
        <v>750</v>
      </c>
      <c r="G1068" s="8" t="s">
        <v>929</v>
      </c>
      <c r="H1068" s="8" t="s">
        <v>1181</v>
      </c>
      <c r="I1068" s="8" t="s">
        <v>1181</v>
      </c>
      <c r="J1068" s="8" t="s">
        <v>1181</v>
      </c>
      <c r="K1068" s="3">
        <v>0</v>
      </c>
      <c r="L1068" s="3">
        <v>0</v>
      </c>
      <c r="M1068" s="9">
        <v>0</v>
      </c>
      <c r="N1068" s="3">
        <v>0</v>
      </c>
      <c r="O1068" s="3">
        <v>0</v>
      </c>
      <c r="P1068" s="3">
        <v>0</v>
      </c>
      <c r="Q1068" s="3">
        <v>0</v>
      </c>
      <c r="R1068" s="3">
        <v>0</v>
      </c>
      <c r="S1068" s="3">
        <f t="shared" si="67"/>
        <v>0</v>
      </c>
      <c r="T1068" s="9">
        <v>0</v>
      </c>
      <c r="U1068" s="9">
        <v>0</v>
      </c>
      <c r="V1068" s="3">
        <v>95000</v>
      </c>
      <c r="W1068" s="3">
        <v>130000</v>
      </c>
      <c r="X1068" s="3">
        <v>150000</v>
      </c>
      <c r="Y1068" s="3">
        <v>0</v>
      </c>
      <c r="Z1068" s="3">
        <v>0</v>
      </c>
      <c r="AA1068" s="3">
        <v>150000</v>
      </c>
    </row>
    <row r="1069" spans="1:27" ht="23" customHeight="1" x14ac:dyDescent="0.4">
      <c r="A1069" s="2">
        <v>229200</v>
      </c>
      <c r="B1069" s="4" t="s">
        <v>486</v>
      </c>
      <c r="C1069" s="8" t="s">
        <v>835</v>
      </c>
      <c r="D1069" s="8" t="s">
        <v>937</v>
      </c>
      <c r="E1069" s="8" t="s">
        <v>903</v>
      </c>
      <c r="F1069" s="8" t="s">
        <v>750</v>
      </c>
      <c r="G1069" s="8" t="s">
        <v>929</v>
      </c>
      <c r="H1069" s="8" t="s">
        <v>1181</v>
      </c>
      <c r="I1069" s="8" t="s">
        <v>1181</v>
      </c>
      <c r="J1069" s="8" t="s">
        <v>1181</v>
      </c>
      <c r="K1069" s="3">
        <v>0</v>
      </c>
      <c r="L1069" s="3">
        <v>0</v>
      </c>
      <c r="M1069" s="9">
        <v>0</v>
      </c>
      <c r="N1069" s="3">
        <v>0</v>
      </c>
      <c r="O1069" s="3">
        <v>0</v>
      </c>
      <c r="P1069" s="3">
        <v>0</v>
      </c>
      <c r="Q1069" s="3">
        <v>0</v>
      </c>
      <c r="R1069" s="3">
        <v>0</v>
      </c>
      <c r="S1069" s="3">
        <f t="shared" si="67"/>
        <v>0</v>
      </c>
      <c r="T1069" s="9">
        <v>0</v>
      </c>
      <c r="U1069" s="9">
        <v>0</v>
      </c>
      <c r="V1069" s="3">
        <v>19506</v>
      </c>
      <c r="W1069" s="3">
        <v>40000</v>
      </c>
      <c r="X1069" s="3">
        <v>70000</v>
      </c>
      <c r="Y1069" s="3">
        <v>0</v>
      </c>
      <c r="Z1069" s="3">
        <v>0</v>
      </c>
      <c r="AA1069" s="3">
        <v>70000</v>
      </c>
    </row>
    <row r="1070" spans="1:27" ht="23" customHeight="1" x14ac:dyDescent="0.4">
      <c r="A1070" s="2">
        <v>229300</v>
      </c>
      <c r="B1070" s="4" t="s">
        <v>487</v>
      </c>
      <c r="C1070" s="8" t="s">
        <v>835</v>
      </c>
      <c r="D1070" s="8" t="s">
        <v>937</v>
      </c>
      <c r="E1070" s="8" t="s">
        <v>903</v>
      </c>
      <c r="F1070" s="8" t="s">
        <v>750</v>
      </c>
      <c r="G1070" s="8" t="s">
        <v>929</v>
      </c>
      <c r="H1070" s="8" t="s">
        <v>1181</v>
      </c>
      <c r="I1070" s="8" t="s">
        <v>1181</v>
      </c>
      <c r="J1070" s="8" t="s">
        <v>1181</v>
      </c>
      <c r="K1070" s="3">
        <v>0</v>
      </c>
      <c r="L1070" s="3">
        <v>0</v>
      </c>
      <c r="M1070" s="9">
        <v>0</v>
      </c>
      <c r="N1070" s="3">
        <v>0</v>
      </c>
      <c r="O1070" s="3">
        <v>0</v>
      </c>
      <c r="P1070" s="3">
        <v>0</v>
      </c>
      <c r="Q1070" s="3">
        <v>0</v>
      </c>
      <c r="R1070" s="3">
        <v>0</v>
      </c>
      <c r="S1070" s="3">
        <f t="shared" si="67"/>
        <v>0</v>
      </c>
      <c r="T1070" s="9">
        <v>0</v>
      </c>
      <c r="U1070" s="9">
        <v>0</v>
      </c>
      <c r="V1070" s="3">
        <v>192765</v>
      </c>
      <c r="W1070" s="3">
        <v>622000</v>
      </c>
      <c r="X1070" s="3">
        <v>960000</v>
      </c>
      <c r="Y1070" s="3">
        <v>0</v>
      </c>
      <c r="Z1070" s="3">
        <v>0</v>
      </c>
      <c r="AA1070" s="3">
        <v>960000</v>
      </c>
    </row>
    <row r="1071" spans="1:27" ht="24" customHeight="1" x14ac:dyDescent="0.4">
      <c r="A1071" s="2">
        <v>231500</v>
      </c>
      <c r="B1071" s="4" t="s">
        <v>888</v>
      </c>
      <c r="C1071" s="8" t="s">
        <v>905</v>
      </c>
      <c r="D1071" s="8" t="s">
        <v>937</v>
      </c>
      <c r="E1071" s="8" t="s">
        <v>920</v>
      </c>
      <c r="F1071" s="8" t="s">
        <v>750</v>
      </c>
      <c r="G1071" s="8" t="s">
        <v>1318</v>
      </c>
      <c r="H1071" s="8" t="s">
        <v>1181</v>
      </c>
      <c r="I1071" s="8" t="s">
        <v>1181</v>
      </c>
      <c r="J1071" s="8" t="s">
        <v>1181</v>
      </c>
      <c r="K1071" s="3">
        <v>0</v>
      </c>
      <c r="L1071" s="3">
        <v>0</v>
      </c>
      <c r="M1071" s="9">
        <v>0</v>
      </c>
      <c r="N1071" s="3">
        <v>0</v>
      </c>
      <c r="O1071" s="3">
        <v>0</v>
      </c>
      <c r="P1071" s="3">
        <v>0</v>
      </c>
      <c r="Q1071" s="3">
        <v>0</v>
      </c>
      <c r="R1071" s="3">
        <v>0</v>
      </c>
      <c r="S1071" s="3">
        <f t="shared" si="67"/>
        <v>0</v>
      </c>
      <c r="T1071" s="9">
        <v>0</v>
      </c>
      <c r="U1071" s="9">
        <v>0</v>
      </c>
      <c r="V1071" s="3">
        <v>0</v>
      </c>
      <c r="W1071" s="3">
        <v>180000</v>
      </c>
      <c r="X1071" s="3">
        <v>202000</v>
      </c>
      <c r="Y1071" s="3">
        <v>0</v>
      </c>
      <c r="Z1071" s="3">
        <v>0</v>
      </c>
      <c r="AA1071" s="3">
        <v>202000</v>
      </c>
    </row>
    <row r="1072" spans="1:27" ht="23" customHeight="1" x14ac:dyDescent="0.4">
      <c r="A1072" s="2">
        <v>232000</v>
      </c>
      <c r="B1072" s="4" t="s">
        <v>488</v>
      </c>
      <c r="C1072" s="8" t="s">
        <v>420</v>
      </c>
      <c r="D1072" s="8" t="s">
        <v>937</v>
      </c>
      <c r="E1072" s="8" t="s">
        <v>903</v>
      </c>
      <c r="F1072" s="8" t="s">
        <v>750</v>
      </c>
      <c r="G1072" s="8" t="s">
        <v>904</v>
      </c>
      <c r="H1072" s="8" t="s">
        <v>1181</v>
      </c>
      <c r="I1072" s="8" t="s">
        <v>1181</v>
      </c>
      <c r="J1072" s="8" t="s">
        <v>1181</v>
      </c>
      <c r="K1072" s="3">
        <v>0</v>
      </c>
      <c r="L1072" s="3">
        <v>0</v>
      </c>
      <c r="M1072" s="9">
        <v>0</v>
      </c>
      <c r="N1072" s="3">
        <v>0</v>
      </c>
      <c r="O1072" s="3">
        <v>0</v>
      </c>
      <c r="P1072" s="3">
        <v>0</v>
      </c>
      <c r="Q1072" s="3">
        <v>0</v>
      </c>
      <c r="R1072" s="3">
        <v>0</v>
      </c>
      <c r="S1072" s="3">
        <f t="shared" si="67"/>
        <v>0</v>
      </c>
      <c r="T1072" s="9">
        <v>0</v>
      </c>
      <c r="U1072" s="9">
        <v>0</v>
      </c>
      <c r="V1072" s="3">
        <v>0</v>
      </c>
      <c r="W1072" s="3">
        <v>155000</v>
      </c>
      <c r="X1072" s="3">
        <v>145000</v>
      </c>
      <c r="Y1072" s="3">
        <v>0</v>
      </c>
      <c r="Z1072" s="3">
        <v>0</v>
      </c>
      <c r="AA1072" s="3">
        <v>145000</v>
      </c>
    </row>
    <row r="1073" spans="1:27" ht="23" customHeight="1" x14ac:dyDescent="0.4">
      <c r="A1073" s="2">
        <v>234500</v>
      </c>
      <c r="B1073" s="4" t="s">
        <v>489</v>
      </c>
      <c r="C1073" s="8" t="s">
        <v>905</v>
      </c>
      <c r="D1073" s="8" t="s">
        <v>937</v>
      </c>
      <c r="E1073" s="8" t="s">
        <v>920</v>
      </c>
      <c r="F1073" s="8" t="s">
        <v>750</v>
      </c>
      <c r="G1073" s="8" t="s">
        <v>1318</v>
      </c>
      <c r="H1073" s="8" t="s">
        <v>1181</v>
      </c>
      <c r="I1073" s="8" t="s">
        <v>1181</v>
      </c>
      <c r="J1073" s="8" t="s">
        <v>1181</v>
      </c>
      <c r="K1073" s="3">
        <v>0</v>
      </c>
      <c r="L1073" s="3">
        <v>0</v>
      </c>
      <c r="M1073" s="9">
        <v>0</v>
      </c>
      <c r="N1073" s="3">
        <v>0</v>
      </c>
      <c r="O1073" s="3">
        <v>0</v>
      </c>
      <c r="P1073" s="3">
        <v>0</v>
      </c>
      <c r="Q1073" s="3">
        <v>0</v>
      </c>
      <c r="R1073" s="3">
        <v>0</v>
      </c>
      <c r="S1073" s="3">
        <f t="shared" si="67"/>
        <v>0</v>
      </c>
      <c r="T1073" s="9">
        <v>0</v>
      </c>
      <c r="U1073" s="9">
        <v>0</v>
      </c>
      <c r="V1073" s="3">
        <v>166700</v>
      </c>
      <c r="W1073" s="3">
        <v>210000</v>
      </c>
      <c r="X1073" s="3">
        <v>350000</v>
      </c>
      <c r="Y1073" s="3">
        <v>0</v>
      </c>
      <c r="Z1073" s="3">
        <v>0</v>
      </c>
      <c r="AA1073" s="3">
        <v>350000</v>
      </c>
    </row>
    <row r="1074" spans="1:27" ht="22.05" customHeight="1" x14ac:dyDescent="0.4">
      <c r="A1074" s="2">
        <v>254000</v>
      </c>
      <c r="B1074" s="4" t="s">
        <v>490</v>
      </c>
      <c r="C1074" s="8" t="s">
        <v>651</v>
      </c>
      <c r="D1074" s="8" t="s">
        <v>937</v>
      </c>
      <c r="E1074" s="8" t="s">
        <v>664</v>
      </c>
      <c r="F1074" s="8" t="s">
        <v>649</v>
      </c>
      <c r="G1074" s="8" t="s">
        <v>1272</v>
      </c>
      <c r="H1074" s="8" t="s">
        <v>1181</v>
      </c>
      <c r="I1074" s="8" t="s">
        <v>1181</v>
      </c>
      <c r="J1074" s="8" t="s">
        <v>1181</v>
      </c>
      <c r="K1074" s="3">
        <v>0</v>
      </c>
      <c r="L1074" s="3">
        <v>0</v>
      </c>
      <c r="M1074" s="9">
        <v>0</v>
      </c>
      <c r="N1074" s="3">
        <v>0</v>
      </c>
      <c r="O1074" s="3">
        <v>0</v>
      </c>
      <c r="P1074" s="3">
        <v>0</v>
      </c>
      <c r="Q1074" s="3">
        <v>0</v>
      </c>
      <c r="R1074" s="3">
        <v>0</v>
      </c>
      <c r="S1074" s="3">
        <f t="shared" si="67"/>
        <v>0</v>
      </c>
      <c r="T1074" s="9">
        <v>0</v>
      </c>
      <c r="U1074" s="9">
        <v>0</v>
      </c>
      <c r="V1074" s="3">
        <v>5000</v>
      </c>
      <c r="W1074" s="3">
        <v>9000</v>
      </c>
      <c r="X1074" s="3">
        <v>12000</v>
      </c>
      <c r="Y1074" s="3">
        <v>0</v>
      </c>
      <c r="Z1074" s="3">
        <v>0</v>
      </c>
      <c r="AA1074" s="3">
        <v>12000</v>
      </c>
    </row>
    <row r="1075" spans="1:27" ht="23" customHeight="1" x14ac:dyDescent="0.4">
      <c r="A1075" s="2">
        <v>255100</v>
      </c>
      <c r="B1075" s="4" t="s">
        <v>491</v>
      </c>
      <c r="C1075" s="8" t="s">
        <v>651</v>
      </c>
      <c r="D1075" s="8" t="s">
        <v>937</v>
      </c>
      <c r="E1075" s="8" t="s">
        <v>1314</v>
      </c>
      <c r="F1075" s="8" t="s">
        <v>750</v>
      </c>
      <c r="G1075" s="8" t="s">
        <v>884</v>
      </c>
      <c r="H1075" s="8" t="s">
        <v>1181</v>
      </c>
      <c r="I1075" s="8" t="s">
        <v>1181</v>
      </c>
      <c r="J1075" s="8" t="s">
        <v>1181</v>
      </c>
      <c r="K1075" s="3">
        <v>0</v>
      </c>
      <c r="L1075" s="3">
        <v>0</v>
      </c>
      <c r="M1075" s="9">
        <v>0</v>
      </c>
      <c r="N1075" s="3">
        <v>0</v>
      </c>
      <c r="O1075" s="3">
        <v>0</v>
      </c>
      <c r="P1075" s="3">
        <v>0</v>
      </c>
      <c r="Q1075" s="3">
        <v>0</v>
      </c>
      <c r="R1075" s="3">
        <v>0</v>
      </c>
      <c r="S1075" s="3">
        <f t="shared" si="67"/>
        <v>0</v>
      </c>
      <c r="T1075" s="9">
        <v>0</v>
      </c>
      <c r="U1075" s="9">
        <v>0</v>
      </c>
      <c r="V1075" s="3">
        <v>8993</v>
      </c>
      <c r="W1075" s="3">
        <v>14000</v>
      </c>
      <c r="X1075" s="3">
        <v>20000</v>
      </c>
      <c r="Y1075" s="3">
        <v>0</v>
      </c>
      <c r="Z1075" s="3">
        <v>0</v>
      </c>
      <c r="AA1075" s="3">
        <v>20000</v>
      </c>
    </row>
    <row r="1076" spans="1:27" ht="24" customHeight="1" x14ac:dyDescent="0.4">
      <c r="A1076" s="2">
        <v>257000</v>
      </c>
      <c r="B1076" s="4" t="s">
        <v>889</v>
      </c>
      <c r="C1076" s="8" t="s">
        <v>905</v>
      </c>
      <c r="D1076" s="8" t="s">
        <v>937</v>
      </c>
      <c r="E1076" s="8" t="s">
        <v>920</v>
      </c>
      <c r="F1076" s="8" t="s">
        <v>750</v>
      </c>
      <c r="G1076" s="8" t="s">
        <v>1318</v>
      </c>
      <c r="H1076" s="8" t="s">
        <v>1181</v>
      </c>
      <c r="I1076" s="8" t="s">
        <v>1181</v>
      </c>
      <c r="J1076" s="8" t="s">
        <v>1181</v>
      </c>
      <c r="K1076" s="3">
        <v>0</v>
      </c>
      <c r="L1076" s="3">
        <v>0</v>
      </c>
      <c r="M1076" s="9">
        <v>0</v>
      </c>
      <c r="N1076" s="3">
        <v>0</v>
      </c>
      <c r="O1076" s="3">
        <v>0</v>
      </c>
      <c r="P1076" s="3">
        <v>0</v>
      </c>
      <c r="Q1076" s="3">
        <v>0</v>
      </c>
      <c r="R1076" s="3">
        <v>0</v>
      </c>
      <c r="S1076" s="3">
        <f t="shared" si="67"/>
        <v>0</v>
      </c>
      <c r="T1076" s="9">
        <v>0</v>
      </c>
      <c r="U1076" s="9">
        <v>0</v>
      </c>
      <c r="V1076" s="3">
        <v>545088</v>
      </c>
      <c r="W1076" s="3">
        <v>1128968</v>
      </c>
      <c r="X1076" s="3">
        <v>1173000</v>
      </c>
      <c r="Y1076" s="3">
        <v>500000</v>
      </c>
      <c r="Z1076" s="3">
        <v>0</v>
      </c>
      <c r="AA1076" s="3">
        <v>1673000</v>
      </c>
    </row>
    <row r="1077" spans="1:27" ht="25.05" customHeight="1" x14ac:dyDescent="0.4">
      <c r="A1077" s="2">
        <v>264000</v>
      </c>
      <c r="B1077" s="4" t="s">
        <v>890</v>
      </c>
      <c r="C1077" s="8" t="s">
        <v>686</v>
      </c>
      <c r="D1077" s="8" t="s">
        <v>937</v>
      </c>
      <c r="E1077" s="8" t="s">
        <v>818</v>
      </c>
      <c r="F1077" s="8" t="s">
        <v>750</v>
      </c>
      <c r="G1077" s="8" t="s">
        <v>738</v>
      </c>
      <c r="H1077" s="8" t="s">
        <v>1181</v>
      </c>
      <c r="I1077" s="8" t="s">
        <v>1181</v>
      </c>
      <c r="J1077" s="8" t="s">
        <v>1181</v>
      </c>
      <c r="K1077" s="3">
        <v>0</v>
      </c>
      <c r="L1077" s="3">
        <v>0</v>
      </c>
      <c r="M1077" s="9">
        <v>0</v>
      </c>
      <c r="N1077" s="3">
        <v>0</v>
      </c>
      <c r="O1077" s="3">
        <v>0</v>
      </c>
      <c r="P1077" s="3">
        <v>0</v>
      </c>
      <c r="Q1077" s="3">
        <v>0</v>
      </c>
      <c r="R1077" s="3">
        <v>0</v>
      </c>
      <c r="S1077" s="3">
        <f t="shared" si="67"/>
        <v>0</v>
      </c>
      <c r="T1077" s="9">
        <v>0</v>
      </c>
      <c r="U1077" s="9">
        <v>0</v>
      </c>
      <c r="V1077" s="3">
        <v>3370717</v>
      </c>
      <c r="W1077" s="3">
        <v>2544403</v>
      </c>
      <c r="X1077" s="3">
        <v>3010000</v>
      </c>
      <c r="Y1077" s="3">
        <v>0</v>
      </c>
      <c r="Z1077" s="3">
        <v>0</v>
      </c>
      <c r="AA1077" s="3">
        <v>3010000</v>
      </c>
    </row>
    <row r="1078" spans="1:27" ht="24" customHeight="1" x14ac:dyDescent="0.4">
      <c r="A1078" s="2">
        <v>264800</v>
      </c>
      <c r="B1078" s="4" t="s">
        <v>891</v>
      </c>
      <c r="C1078" s="8" t="s">
        <v>686</v>
      </c>
      <c r="D1078" s="8" t="s">
        <v>937</v>
      </c>
      <c r="E1078" s="8" t="s">
        <v>818</v>
      </c>
      <c r="F1078" s="8" t="s">
        <v>750</v>
      </c>
      <c r="G1078" s="8" t="s">
        <v>738</v>
      </c>
      <c r="H1078" s="8" t="s">
        <v>1181</v>
      </c>
      <c r="I1078" s="8" t="s">
        <v>1181</v>
      </c>
      <c r="J1078" s="8" t="s">
        <v>1181</v>
      </c>
      <c r="K1078" s="3">
        <v>96607876</v>
      </c>
      <c r="L1078" s="3">
        <v>0</v>
      </c>
      <c r="M1078" s="9">
        <v>-100</v>
      </c>
      <c r="N1078" s="3">
        <v>0</v>
      </c>
      <c r="O1078" s="3">
        <v>0</v>
      </c>
      <c r="P1078" s="3">
        <v>0</v>
      </c>
      <c r="Q1078" s="3">
        <v>0</v>
      </c>
      <c r="R1078" s="3">
        <v>207730000</v>
      </c>
      <c r="S1078" s="3">
        <f t="shared" si="67"/>
        <v>207730000</v>
      </c>
      <c r="T1078" s="9">
        <f>((S1078-K1078)/S1078)*100</f>
        <v>53.49353680258028</v>
      </c>
      <c r="U1078" s="9">
        <f>((S1078-L1078)/S1078)*100</f>
        <v>100</v>
      </c>
      <c r="V1078" s="3">
        <v>608000</v>
      </c>
      <c r="W1078" s="3">
        <v>1140000</v>
      </c>
      <c r="X1078" s="3">
        <v>0</v>
      </c>
      <c r="Y1078" s="3">
        <v>1140000</v>
      </c>
      <c r="Z1078" s="3">
        <v>0</v>
      </c>
      <c r="AA1078" s="3">
        <v>1140000</v>
      </c>
    </row>
    <row r="1079" spans="1:27" ht="23" customHeight="1" x14ac:dyDescent="0.4">
      <c r="A1079" s="2">
        <v>266500</v>
      </c>
      <c r="B1079" s="4" t="s">
        <v>892</v>
      </c>
      <c r="C1079" s="8" t="s">
        <v>905</v>
      </c>
      <c r="D1079" s="8" t="s">
        <v>937</v>
      </c>
      <c r="E1079" s="8" t="s">
        <v>920</v>
      </c>
      <c r="F1079" s="8" t="s">
        <v>750</v>
      </c>
      <c r="G1079" s="8" t="s">
        <v>1318</v>
      </c>
      <c r="H1079" s="8" t="s">
        <v>1181</v>
      </c>
      <c r="I1079" s="8" t="s">
        <v>1181</v>
      </c>
      <c r="J1079" s="8" t="s">
        <v>1181</v>
      </c>
      <c r="K1079" s="3">
        <v>327125</v>
      </c>
      <c r="L1079" s="3">
        <v>440000</v>
      </c>
      <c r="M1079" s="9">
        <f t="shared" ref="M1079:M1089" si="68">((L1079-K1079)/L1079)*100</f>
        <v>25.65340909090909</v>
      </c>
      <c r="N1079" s="3">
        <v>780280</v>
      </c>
      <c r="O1079" s="3">
        <v>0</v>
      </c>
      <c r="P1079" s="3">
        <v>0</v>
      </c>
      <c r="Q1079" s="3">
        <v>780280</v>
      </c>
      <c r="R1079" s="3">
        <v>0</v>
      </c>
      <c r="S1079" s="3">
        <f t="shared" si="67"/>
        <v>780280</v>
      </c>
      <c r="T1079" s="9">
        <f>((S1079-K1079)/S1079)*100</f>
        <v>58.07594709591428</v>
      </c>
      <c r="U1079" s="9">
        <f>((S1079-L1079)/S1079)*100</f>
        <v>43.609986158814785</v>
      </c>
      <c r="V1079" s="3">
        <v>0</v>
      </c>
      <c r="W1079" s="3">
        <v>2500</v>
      </c>
      <c r="X1079" s="3">
        <v>10000</v>
      </c>
      <c r="Y1079" s="3">
        <v>0</v>
      </c>
      <c r="Z1079" s="3">
        <v>0</v>
      </c>
      <c r="AA1079" s="3">
        <v>10000</v>
      </c>
    </row>
    <row r="1080" spans="1:27" ht="24" customHeight="1" x14ac:dyDescent="0.4">
      <c r="A1080" s="2">
        <v>273700</v>
      </c>
      <c r="B1080" s="4" t="s">
        <v>893</v>
      </c>
      <c r="C1080" s="8" t="s">
        <v>651</v>
      </c>
      <c r="D1080" s="8" t="s">
        <v>937</v>
      </c>
      <c r="E1080" s="8" t="s">
        <v>818</v>
      </c>
      <c r="F1080" s="8" t="s">
        <v>649</v>
      </c>
      <c r="G1080" s="8" t="s">
        <v>1272</v>
      </c>
      <c r="H1080" s="8" t="s">
        <v>1181</v>
      </c>
      <c r="I1080" s="8" t="s">
        <v>1181</v>
      </c>
      <c r="J1080" s="8" t="s">
        <v>1181</v>
      </c>
      <c r="K1080" s="3">
        <v>22568000</v>
      </c>
      <c r="L1080" s="3">
        <v>41000000</v>
      </c>
      <c r="M1080" s="9">
        <f t="shared" si="68"/>
        <v>44.956097560975614</v>
      </c>
      <c r="N1080" s="3">
        <v>51250000</v>
      </c>
      <c r="O1080" s="3">
        <v>0</v>
      </c>
      <c r="P1080" s="3">
        <v>0</v>
      </c>
      <c r="Q1080" s="3">
        <v>51250000</v>
      </c>
      <c r="R1080" s="3">
        <v>0</v>
      </c>
      <c r="S1080" s="3">
        <f t="shared" si="67"/>
        <v>51250000</v>
      </c>
      <c r="T1080" s="9">
        <f>((S1080-K1080)/S1080)*100</f>
        <v>55.964878048780484</v>
      </c>
      <c r="U1080" s="9">
        <f>((S1080-L1080)/S1080)*100</f>
        <v>20</v>
      </c>
      <c r="V1080" s="3">
        <v>0</v>
      </c>
      <c r="W1080" s="3">
        <v>0</v>
      </c>
      <c r="X1080" s="3">
        <v>0</v>
      </c>
      <c r="Y1080" s="3">
        <v>0</v>
      </c>
      <c r="Z1080" s="3">
        <v>0</v>
      </c>
      <c r="AA1080" s="3">
        <v>0</v>
      </c>
    </row>
    <row r="1081" spans="1:27" ht="23" customHeight="1" x14ac:dyDescent="0.4">
      <c r="A1081" s="2">
        <v>280500</v>
      </c>
      <c r="B1081" s="4" t="s">
        <v>894</v>
      </c>
      <c r="C1081" s="8" t="s">
        <v>798</v>
      </c>
      <c r="D1081" s="8" t="s">
        <v>937</v>
      </c>
      <c r="E1081" s="8" t="s">
        <v>1314</v>
      </c>
      <c r="F1081" s="8" t="s">
        <v>750</v>
      </c>
      <c r="G1081" s="8" t="s">
        <v>931</v>
      </c>
      <c r="H1081" s="8" t="s">
        <v>1181</v>
      </c>
      <c r="I1081" s="8" t="s">
        <v>1181</v>
      </c>
      <c r="J1081" s="8" t="s">
        <v>1181</v>
      </c>
      <c r="K1081" s="3">
        <v>0</v>
      </c>
      <c r="L1081" s="3">
        <v>0</v>
      </c>
      <c r="M1081" s="9">
        <v>0</v>
      </c>
      <c r="N1081" s="3">
        <v>0</v>
      </c>
      <c r="O1081" s="3">
        <v>0</v>
      </c>
      <c r="P1081" s="3">
        <v>0</v>
      </c>
      <c r="Q1081" s="3">
        <v>0</v>
      </c>
      <c r="R1081" s="3">
        <v>0</v>
      </c>
      <c r="S1081" s="3">
        <f t="shared" si="67"/>
        <v>0</v>
      </c>
      <c r="T1081" s="9">
        <v>0</v>
      </c>
      <c r="U1081" s="9">
        <v>0</v>
      </c>
      <c r="V1081" s="3">
        <v>13195681</v>
      </c>
      <c r="W1081" s="3">
        <v>16665500</v>
      </c>
      <c r="X1081" s="3">
        <v>19025000</v>
      </c>
      <c r="Y1081" s="3">
        <v>2261000</v>
      </c>
      <c r="Z1081" s="3">
        <v>0</v>
      </c>
      <c r="AA1081" s="3">
        <v>21286000</v>
      </c>
    </row>
    <row r="1082" spans="1:27" ht="22.05" customHeight="1" x14ac:dyDescent="0.4">
      <c r="A1082" s="2">
        <v>280520</v>
      </c>
      <c r="B1082" s="4" t="s">
        <v>492</v>
      </c>
      <c r="C1082" s="8" t="s">
        <v>798</v>
      </c>
      <c r="D1082" s="8" t="s">
        <v>937</v>
      </c>
      <c r="E1082" s="8" t="s">
        <v>1314</v>
      </c>
      <c r="F1082" s="8" t="s">
        <v>750</v>
      </c>
      <c r="G1082" s="8" t="s">
        <v>884</v>
      </c>
      <c r="H1082" s="8" t="s">
        <v>1181</v>
      </c>
      <c r="I1082" s="8" t="s">
        <v>1181</v>
      </c>
      <c r="J1082" s="8" t="s">
        <v>1181</v>
      </c>
      <c r="K1082" s="3">
        <v>0</v>
      </c>
      <c r="L1082" s="3">
        <v>0</v>
      </c>
      <c r="M1082" s="9">
        <v>0</v>
      </c>
      <c r="N1082" s="3">
        <v>0</v>
      </c>
      <c r="O1082" s="3">
        <v>0</v>
      </c>
      <c r="P1082" s="3">
        <v>0</v>
      </c>
      <c r="Q1082" s="3">
        <v>0</v>
      </c>
      <c r="R1082" s="3">
        <v>0</v>
      </c>
      <c r="S1082" s="3">
        <f t="shared" si="67"/>
        <v>0</v>
      </c>
      <c r="T1082" s="9">
        <v>0</v>
      </c>
      <c r="U1082" s="9">
        <v>0</v>
      </c>
      <c r="V1082" s="3">
        <v>0</v>
      </c>
      <c r="W1082" s="3">
        <v>756000</v>
      </c>
      <c r="X1082" s="3">
        <v>630000</v>
      </c>
      <c r="Y1082" s="3">
        <v>0</v>
      </c>
      <c r="Z1082" s="3">
        <v>0</v>
      </c>
      <c r="AA1082" s="3">
        <v>630000</v>
      </c>
    </row>
    <row r="1083" spans="1:27" ht="25.25" customHeight="1" x14ac:dyDescent="0.4">
      <c r="A1083" s="2">
        <v>282300</v>
      </c>
      <c r="B1083" s="4" t="s">
        <v>895</v>
      </c>
      <c r="C1083" s="8" t="s">
        <v>798</v>
      </c>
      <c r="D1083" s="8" t="s">
        <v>937</v>
      </c>
      <c r="E1083" s="8" t="s">
        <v>1314</v>
      </c>
      <c r="F1083" s="8" t="s">
        <v>750</v>
      </c>
      <c r="G1083" s="8" t="s">
        <v>931</v>
      </c>
      <c r="H1083" s="8" t="s">
        <v>1181</v>
      </c>
      <c r="I1083" s="8" t="s">
        <v>1181</v>
      </c>
      <c r="J1083" s="8" t="s">
        <v>1181</v>
      </c>
      <c r="K1083" s="3">
        <v>0</v>
      </c>
      <c r="L1083" s="3">
        <v>0</v>
      </c>
      <c r="M1083" s="9">
        <v>0</v>
      </c>
      <c r="N1083" s="3">
        <v>0</v>
      </c>
      <c r="O1083" s="3">
        <v>0</v>
      </c>
      <c r="P1083" s="3">
        <v>0</v>
      </c>
      <c r="Q1083" s="3">
        <v>0</v>
      </c>
      <c r="R1083" s="3">
        <v>0</v>
      </c>
      <c r="S1083" s="3">
        <f t="shared" si="67"/>
        <v>0</v>
      </c>
      <c r="T1083" s="9">
        <v>0</v>
      </c>
      <c r="U1083" s="9">
        <v>0</v>
      </c>
      <c r="V1083" s="3">
        <v>53165272</v>
      </c>
      <c r="W1083" s="3">
        <v>69301767</v>
      </c>
      <c r="X1083" s="3">
        <v>78637000</v>
      </c>
      <c r="Y1083" s="3">
        <v>0</v>
      </c>
      <c r="Z1083" s="3">
        <v>0</v>
      </c>
      <c r="AA1083" s="3">
        <v>78637000</v>
      </c>
    </row>
    <row r="1084" spans="1:27" ht="23" customHeight="1" x14ac:dyDescent="0.4">
      <c r="A1084" s="2">
        <v>282400</v>
      </c>
      <c r="B1084" s="4" t="s">
        <v>493</v>
      </c>
      <c r="C1084" s="8" t="s">
        <v>798</v>
      </c>
      <c r="D1084" s="8" t="s">
        <v>937</v>
      </c>
      <c r="E1084" s="8" t="s">
        <v>1314</v>
      </c>
      <c r="F1084" s="8" t="s">
        <v>750</v>
      </c>
      <c r="G1084" s="8" t="s">
        <v>931</v>
      </c>
      <c r="H1084" s="8" t="s">
        <v>1181</v>
      </c>
      <c r="I1084" s="8" t="s">
        <v>1181</v>
      </c>
      <c r="J1084" s="8" t="s">
        <v>1181</v>
      </c>
      <c r="K1084" s="3">
        <v>2930812</v>
      </c>
      <c r="L1084" s="3">
        <v>3749993</v>
      </c>
      <c r="M1084" s="9">
        <f t="shared" si="68"/>
        <v>21.844867443752563</v>
      </c>
      <c r="N1084" s="3">
        <v>5212169</v>
      </c>
      <c r="O1084" s="3">
        <v>50000</v>
      </c>
      <c r="P1084" s="3">
        <v>0</v>
      </c>
      <c r="Q1084" s="3">
        <v>5262169</v>
      </c>
      <c r="R1084" s="3">
        <v>0</v>
      </c>
      <c r="S1084" s="3">
        <f t="shared" si="67"/>
        <v>5262169</v>
      </c>
      <c r="T1084" s="9">
        <f>((S1084-K1084)/S1084)*100</f>
        <v>44.304107298720361</v>
      </c>
      <c r="U1084" s="9">
        <f>((S1084-L1084)/S1084)*100</f>
        <v>28.73674334670741</v>
      </c>
      <c r="V1084" s="3">
        <v>11147107</v>
      </c>
      <c r="W1084" s="3">
        <v>15717836</v>
      </c>
      <c r="X1084" s="3">
        <v>12080000</v>
      </c>
      <c r="Y1084" s="3">
        <v>6705559</v>
      </c>
      <c r="Z1084" s="3">
        <v>0</v>
      </c>
      <c r="AA1084" s="3">
        <v>18785559</v>
      </c>
    </row>
    <row r="1085" spans="1:27" ht="22.05" customHeight="1" x14ac:dyDescent="0.4">
      <c r="A1085" s="2">
        <v>282500</v>
      </c>
      <c r="B1085" s="4" t="s">
        <v>896</v>
      </c>
      <c r="C1085" s="8" t="s">
        <v>682</v>
      </c>
      <c r="D1085" s="8" t="s">
        <v>937</v>
      </c>
      <c r="E1085" s="8" t="s">
        <v>755</v>
      </c>
      <c r="F1085" s="8" t="s">
        <v>750</v>
      </c>
      <c r="G1085" s="8" t="s">
        <v>925</v>
      </c>
      <c r="H1085" s="8" t="s">
        <v>1180</v>
      </c>
      <c r="I1085" s="8" t="s">
        <v>1181</v>
      </c>
      <c r="J1085" s="8" t="s">
        <v>1181</v>
      </c>
      <c r="K1085" s="3">
        <v>956373</v>
      </c>
      <c r="L1085" s="3">
        <v>1220000</v>
      </c>
      <c r="M1085" s="9">
        <f t="shared" si="68"/>
        <v>21.608770491803277</v>
      </c>
      <c r="N1085" s="3">
        <v>1710000</v>
      </c>
      <c r="O1085" s="3">
        <v>0</v>
      </c>
      <c r="P1085" s="3">
        <v>0</v>
      </c>
      <c r="Q1085" s="3">
        <v>1710000</v>
      </c>
      <c r="R1085" s="3">
        <v>0</v>
      </c>
      <c r="S1085" s="3">
        <f t="shared" si="67"/>
        <v>1710000</v>
      </c>
      <c r="T1085" s="9">
        <f>((S1085-K1085)/S1085)*100</f>
        <v>44.071754385964908</v>
      </c>
      <c r="U1085" s="9">
        <f>((S1085-L1085)/S1085)*100</f>
        <v>28.654970760233915</v>
      </c>
      <c r="V1085" s="3">
        <v>20128</v>
      </c>
      <c r="W1085" s="3">
        <v>25000</v>
      </c>
      <c r="X1085" s="3">
        <v>40000</v>
      </c>
      <c r="Y1085" s="3">
        <v>0</v>
      </c>
      <c r="Z1085" s="3">
        <v>0</v>
      </c>
      <c r="AA1085" s="3">
        <v>40000</v>
      </c>
    </row>
    <row r="1086" spans="1:27" ht="23" customHeight="1" x14ac:dyDescent="0.4">
      <c r="A1086" s="2">
        <v>283100</v>
      </c>
      <c r="B1086" s="4" t="s">
        <v>897</v>
      </c>
      <c r="C1086" s="8" t="s">
        <v>885</v>
      </c>
      <c r="D1086" s="8" t="s">
        <v>937</v>
      </c>
      <c r="E1086" s="8" t="s">
        <v>886</v>
      </c>
      <c r="F1086" s="8" t="s">
        <v>750</v>
      </c>
      <c r="G1086" s="8" t="s">
        <v>1267</v>
      </c>
      <c r="H1086" s="8" t="s">
        <v>1181</v>
      </c>
      <c r="I1086" s="8" t="s">
        <v>1181</v>
      </c>
      <c r="J1086" s="8" t="s">
        <v>1181</v>
      </c>
      <c r="K1086" s="3">
        <v>0</v>
      </c>
      <c r="L1086" s="3">
        <v>0</v>
      </c>
      <c r="M1086" s="9">
        <v>0</v>
      </c>
      <c r="N1086" s="3">
        <v>0</v>
      </c>
      <c r="O1086" s="3">
        <v>0</v>
      </c>
      <c r="P1086" s="3">
        <v>0</v>
      </c>
      <c r="Q1086" s="3">
        <v>0</v>
      </c>
      <c r="R1086" s="3">
        <v>0</v>
      </c>
      <c r="S1086" s="3">
        <f t="shared" si="67"/>
        <v>0</v>
      </c>
      <c r="T1086" s="9">
        <v>0</v>
      </c>
      <c r="U1086" s="9">
        <v>0</v>
      </c>
      <c r="V1086" s="3">
        <v>0</v>
      </c>
      <c r="W1086" s="3">
        <v>67705</v>
      </c>
      <c r="X1086" s="3">
        <v>67705</v>
      </c>
      <c r="Y1086" s="3">
        <v>0</v>
      </c>
      <c r="Z1086" s="3">
        <v>0</v>
      </c>
      <c r="AA1086" s="3">
        <v>67705</v>
      </c>
    </row>
    <row r="1087" spans="1:27" ht="23" customHeight="1" x14ac:dyDescent="0.4">
      <c r="A1087" s="2">
        <v>283300</v>
      </c>
      <c r="B1087" s="4" t="s">
        <v>494</v>
      </c>
      <c r="C1087" s="8" t="s">
        <v>885</v>
      </c>
      <c r="D1087" s="8" t="s">
        <v>937</v>
      </c>
      <c r="E1087" s="8" t="s">
        <v>886</v>
      </c>
      <c r="F1087" s="8" t="s">
        <v>750</v>
      </c>
      <c r="G1087" s="8" t="s">
        <v>932</v>
      </c>
      <c r="H1087" s="8" t="s">
        <v>1181</v>
      </c>
      <c r="I1087" s="8" t="s">
        <v>1181</v>
      </c>
      <c r="J1087" s="8" t="s">
        <v>1181</v>
      </c>
      <c r="K1087" s="3">
        <v>0</v>
      </c>
      <c r="L1087" s="3">
        <v>0</v>
      </c>
      <c r="M1087" s="9">
        <v>0</v>
      </c>
      <c r="N1087" s="3">
        <v>0</v>
      </c>
      <c r="O1087" s="3">
        <v>0</v>
      </c>
      <c r="P1087" s="3">
        <v>0</v>
      </c>
      <c r="Q1087" s="3">
        <v>0</v>
      </c>
      <c r="R1087" s="3">
        <v>0</v>
      </c>
      <c r="S1087" s="3">
        <f t="shared" si="67"/>
        <v>0</v>
      </c>
      <c r="T1087" s="9">
        <v>0</v>
      </c>
      <c r="U1087" s="9">
        <v>0</v>
      </c>
      <c r="V1087" s="3">
        <v>0</v>
      </c>
      <c r="W1087" s="3">
        <v>47000</v>
      </c>
      <c r="X1087" s="3">
        <v>47000</v>
      </c>
      <c r="Y1087" s="3">
        <v>0</v>
      </c>
      <c r="Z1087" s="3">
        <v>0</v>
      </c>
      <c r="AA1087" s="3">
        <v>47000</v>
      </c>
    </row>
    <row r="1088" spans="1:27" ht="23" customHeight="1" x14ac:dyDescent="0.4">
      <c r="A1088" s="2">
        <v>283500</v>
      </c>
      <c r="B1088" s="4" t="s">
        <v>898</v>
      </c>
      <c r="C1088" s="8" t="s">
        <v>751</v>
      </c>
      <c r="D1088" s="8" t="s">
        <v>936</v>
      </c>
      <c r="E1088" s="8" t="s">
        <v>755</v>
      </c>
      <c r="F1088" s="8" t="s">
        <v>750</v>
      </c>
      <c r="G1088" s="8" t="s">
        <v>925</v>
      </c>
      <c r="H1088" s="8" t="s">
        <v>1180</v>
      </c>
      <c r="I1088" s="8" t="s">
        <v>1181</v>
      </c>
      <c r="J1088" s="8" t="s">
        <v>1181</v>
      </c>
      <c r="K1088" s="3">
        <v>15850484</v>
      </c>
      <c r="L1088" s="3">
        <v>19150000</v>
      </c>
      <c r="M1088" s="9">
        <f t="shared" si="68"/>
        <v>17.22984856396867</v>
      </c>
      <c r="N1088" s="3">
        <v>26190000</v>
      </c>
      <c r="O1088" s="3">
        <v>0</v>
      </c>
      <c r="P1088" s="3">
        <v>0</v>
      </c>
      <c r="Q1088" s="3">
        <v>26190000</v>
      </c>
      <c r="R1088" s="3">
        <v>0</v>
      </c>
      <c r="S1088" s="3">
        <f t="shared" si="67"/>
        <v>26190000</v>
      </c>
      <c r="T1088" s="9">
        <f>((S1088-K1088)/S1088)*100</f>
        <v>39.478869797632683</v>
      </c>
      <c r="U1088" s="9">
        <f>((S1088-L1088)/S1088)*100</f>
        <v>26.880488736158842</v>
      </c>
      <c r="V1088" s="3">
        <v>711953</v>
      </c>
      <c r="W1088" s="3">
        <v>1358170</v>
      </c>
      <c r="X1088" s="3">
        <v>2160840</v>
      </c>
      <c r="Y1088" s="3">
        <v>0</v>
      </c>
      <c r="Z1088" s="3">
        <v>0</v>
      </c>
      <c r="AA1088" s="3">
        <v>2160840</v>
      </c>
    </row>
    <row r="1089" spans="1:27" ht="22.05" customHeight="1" x14ac:dyDescent="0.4">
      <c r="A1089" s="2">
        <v>284000</v>
      </c>
      <c r="B1089" s="4" t="s">
        <v>495</v>
      </c>
      <c r="C1089" s="8" t="s">
        <v>376</v>
      </c>
      <c r="D1089" s="8" t="s">
        <v>937</v>
      </c>
      <c r="E1089" s="8" t="s">
        <v>1306</v>
      </c>
      <c r="F1089" s="8" t="s">
        <v>750</v>
      </c>
      <c r="G1089" s="8" t="s">
        <v>1307</v>
      </c>
      <c r="H1089" s="8" t="s">
        <v>1181</v>
      </c>
      <c r="I1089" s="8" t="s">
        <v>1181</v>
      </c>
      <c r="J1089" s="8" t="s">
        <v>1181</v>
      </c>
      <c r="K1089" s="3">
        <v>1775376</v>
      </c>
      <c r="L1089" s="3">
        <v>2018810</v>
      </c>
      <c r="M1089" s="9">
        <f t="shared" si="68"/>
        <v>12.058291765941322</v>
      </c>
      <c r="N1089" s="3">
        <v>2900000</v>
      </c>
      <c r="O1089" s="3">
        <v>18810</v>
      </c>
      <c r="P1089" s="3">
        <v>0</v>
      </c>
      <c r="Q1089" s="3">
        <v>2918810</v>
      </c>
      <c r="R1089" s="3">
        <v>0</v>
      </c>
      <c r="S1089" s="3">
        <f t="shared" si="67"/>
        <v>2918810</v>
      </c>
      <c r="T1089" s="9">
        <f>((S1089-K1089)/S1089)*100</f>
        <v>39.174663647171279</v>
      </c>
      <c r="U1089" s="9">
        <f>((S1089-L1089)/S1089)*100</f>
        <v>30.834483916390582</v>
      </c>
      <c r="V1089" s="3">
        <v>44300</v>
      </c>
      <c r="W1089" s="3">
        <v>86000</v>
      </c>
      <c r="X1089" s="3">
        <v>106296</v>
      </c>
      <c r="Y1089" s="3">
        <v>0</v>
      </c>
      <c r="Z1089" s="3">
        <v>0</v>
      </c>
      <c r="AA1089" s="3">
        <v>106296</v>
      </c>
    </row>
    <row r="1090" spans="1:27" ht="23" customHeight="1" x14ac:dyDescent="0.4">
      <c r="A1090" s="2">
        <v>284100</v>
      </c>
      <c r="B1090" s="4" t="s">
        <v>912</v>
      </c>
      <c r="C1090" s="8" t="s">
        <v>667</v>
      </c>
      <c r="D1090" s="8" t="s">
        <v>937</v>
      </c>
      <c r="E1090" s="8" t="s">
        <v>681</v>
      </c>
      <c r="F1090" s="8" t="s">
        <v>750</v>
      </c>
      <c r="G1090" s="8" t="s">
        <v>1322</v>
      </c>
      <c r="H1090" s="8" t="s">
        <v>1181</v>
      </c>
      <c r="I1090" s="8" t="s">
        <v>1181</v>
      </c>
      <c r="J1090" s="8" t="s">
        <v>1181</v>
      </c>
      <c r="K1090" s="3">
        <v>0</v>
      </c>
      <c r="L1090" s="3">
        <v>0</v>
      </c>
      <c r="M1090" s="9">
        <v>0</v>
      </c>
      <c r="N1090" s="3">
        <v>0</v>
      </c>
      <c r="O1090" s="3">
        <v>0</v>
      </c>
      <c r="P1090" s="3">
        <v>0</v>
      </c>
      <c r="Q1090" s="3">
        <v>0</v>
      </c>
      <c r="R1090" s="3">
        <v>0</v>
      </c>
      <c r="S1090" s="3">
        <f t="shared" si="67"/>
        <v>0</v>
      </c>
      <c r="T1090" s="9">
        <v>0</v>
      </c>
      <c r="U1090" s="9">
        <v>0</v>
      </c>
      <c r="V1090" s="3">
        <v>24000</v>
      </c>
      <c r="W1090" s="3">
        <v>150000</v>
      </c>
      <c r="X1090" s="3">
        <v>200000</v>
      </c>
      <c r="Y1090" s="3">
        <v>0</v>
      </c>
      <c r="Z1090" s="3">
        <v>0</v>
      </c>
      <c r="AA1090" s="3">
        <v>200000</v>
      </c>
    </row>
    <row r="1091" spans="1:27" ht="24" customHeight="1" x14ac:dyDescent="0.4">
      <c r="A1091" s="2">
        <v>285000</v>
      </c>
      <c r="B1091" s="4" t="s">
        <v>899</v>
      </c>
      <c r="C1091" s="8" t="s">
        <v>798</v>
      </c>
      <c r="D1091" s="8" t="s">
        <v>937</v>
      </c>
      <c r="E1091" s="8" t="s">
        <v>1345</v>
      </c>
      <c r="F1091" s="8" t="s">
        <v>750</v>
      </c>
      <c r="G1091" s="8" t="s">
        <v>1267</v>
      </c>
      <c r="H1091" s="8" t="s">
        <v>1181</v>
      </c>
      <c r="I1091" s="8" t="s">
        <v>1181</v>
      </c>
      <c r="J1091" s="8" t="s">
        <v>1181</v>
      </c>
      <c r="K1091" s="3">
        <v>0</v>
      </c>
      <c r="L1091" s="3">
        <v>0</v>
      </c>
      <c r="M1091" s="9">
        <v>0</v>
      </c>
      <c r="N1091" s="3">
        <v>0</v>
      </c>
      <c r="O1091" s="3">
        <v>0</v>
      </c>
      <c r="P1091" s="3">
        <v>0</v>
      </c>
      <c r="Q1091" s="3">
        <v>0</v>
      </c>
      <c r="R1091" s="3">
        <v>0</v>
      </c>
      <c r="S1091" s="3">
        <f t="shared" ref="S1091:S1136" si="69">Q1091+R1091</f>
        <v>0</v>
      </c>
      <c r="T1091" s="9">
        <v>0</v>
      </c>
      <c r="U1091" s="9">
        <v>0</v>
      </c>
      <c r="V1091" s="3">
        <v>5507652</v>
      </c>
      <c r="W1091" s="3">
        <v>5229786</v>
      </c>
      <c r="X1091" s="3">
        <v>6325904</v>
      </c>
      <c r="Y1091" s="3">
        <v>0</v>
      </c>
      <c r="Z1091" s="3">
        <v>0</v>
      </c>
      <c r="AA1091" s="3">
        <v>6325904</v>
      </c>
    </row>
    <row r="1092" spans="1:27" ht="23" customHeight="1" x14ac:dyDescent="0.4">
      <c r="A1092" s="2">
        <v>285100</v>
      </c>
      <c r="B1092" s="4" t="s">
        <v>496</v>
      </c>
      <c r="C1092" s="8" t="s">
        <v>798</v>
      </c>
      <c r="D1092" s="8" t="s">
        <v>937</v>
      </c>
      <c r="E1092" s="8" t="s">
        <v>1326</v>
      </c>
      <c r="F1092" s="8" t="s">
        <v>750</v>
      </c>
      <c r="G1092" s="8" t="s">
        <v>931</v>
      </c>
      <c r="H1092" s="8" t="s">
        <v>1181</v>
      </c>
      <c r="I1092" s="8" t="s">
        <v>1181</v>
      </c>
      <c r="J1092" s="8" t="s">
        <v>1181</v>
      </c>
      <c r="K1092" s="3">
        <v>0</v>
      </c>
      <c r="L1092" s="3">
        <v>0</v>
      </c>
      <c r="M1092" s="9">
        <v>0</v>
      </c>
      <c r="N1092" s="3">
        <v>0</v>
      </c>
      <c r="O1092" s="3">
        <v>0</v>
      </c>
      <c r="P1092" s="3">
        <v>0</v>
      </c>
      <c r="Q1092" s="3">
        <v>0</v>
      </c>
      <c r="R1092" s="3">
        <v>0</v>
      </c>
      <c r="S1092" s="3">
        <f t="shared" si="69"/>
        <v>0</v>
      </c>
      <c r="T1092" s="9">
        <v>0</v>
      </c>
      <c r="U1092" s="9">
        <v>0</v>
      </c>
      <c r="V1092" s="3">
        <v>544300</v>
      </c>
      <c r="W1092" s="3">
        <v>1718400</v>
      </c>
      <c r="X1092" s="3">
        <v>1830000</v>
      </c>
      <c r="Y1092" s="3">
        <v>258400</v>
      </c>
      <c r="Z1092" s="3">
        <v>0</v>
      </c>
      <c r="AA1092" s="3">
        <v>2088400</v>
      </c>
    </row>
    <row r="1093" spans="1:27" ht="23" customHeight="1" x14ac:dyDescent="0.4">
      <c r="A1093" s="2">
        <v>286650</v>
      </c>
      <c r="B1093" s="4" t="s">
        <v>497</v>
      </c>
      <c r="C1093" s="8" t="s">
        <v>798</v>
      </c>
      <c r="D1093" s="8" t="s">
        <v>937</v>
      </c>
      <c r="E1093" s="8" t="s">
        <v>1326</v>
      </c>
      <c r="F1093" s="8" t="s">
        <v>750</v>
      </c>
      <c r="G1093" s="8" t="s">
        <v>931</v>
      </c>
      <c r="H1093" s="8" t="s">
        <v>1181</v>
      </c>
      <c r="I1093" s="8" t="s">
        <v>1181</v>
      </c>
      <c r="J1093" s="8" t="s">
        <v>1181</v>
      </c>
      <c r="K1093" s="3">
        <v>0</v>
      </c>
      <c r="L1093" s="3">
        <v>0</v>
      </c>
      <c r="M1093" s="9">
        <v>0</v>
      </c>
      <c r="N1093" s="3">
        <v>0</v>
      </c>
      <c r="O1093" s="3">
        <v>0</v>
      </c>
      <c r="P1093" s="3">
        <v>0</v>
      </c>
      <c r="Q1093" s="3">
        <v>0</v>
      </c>
      <c r="R1093" s="3">
        <v>0</v>
      </c>
      <c r="S1093" s="3">
        <f t="shared" si="69"/>
        <v>0</v>
      </c>
      <c r="T1093" s="9">
        <v>0</v>
      </c>
      <c r="U1093" s="9">
        <v>0</v>
      </c>
      <c r="V1093" s="3">
        <v>515056</v>
      </c>
      <c r="W1093" s="3">
        <v>2776000</v>
      </c>
      <c r="X1093" s="3">
        <v>1658861</v>
      </c>
      <c r="Y1093" s="3">
        <v>1450000</v>
      </c>
      <c r="Z1093" s="3">
        <v>0</v>
      </c>
      <c r="AA1093" s="3">
        <v>3108861</v>
      </c>
    </row>
    <row r="1094" spans="1:27" ht="22.05" customHeight="1" x14ac:dyDescent="0.4">
      <c r="A1094" s="2">
        <v>286800</v>
      </c>
      <c r="B1094" s="4" t="s">
        <v>498</v>
      </c>
      <c r="C1094" s="8" t="s">
        <v>833</v>
      </c>
      <c r="D1094" s="8" t="s">
        <v>937</v>
      </c>
      <c r="E1094" s="8" t="s">
        <v>1317</v>
      </c>
      <c r="F1094" s="8" t="s">
        <v>750</v>
      </c>
      <c r="G1094" s="8" t="s">
        <v>1281</v>
      </c>
      <c r="H1094" s="8" t="s">
        <v>1181</v>
      </c>
      <c r="I1094" s="8" t="s">
        <v>1181</v>
      </c>
      <c r="J1094" s="8" t="s">
        <v>1181</v>
      </c>
      <c r="K1094" s="3">
        <v>231996</v>
      </c>
      <c r="L1094" s="3">
        <v>279088</v>
      </c>
      <c r="M1094" s="9">
        <f t="shared" ref="M1094:M1125" si="70">((L1094-K1094)/L1094)*100</f>
        <v>16.873530929312619</v>
      </c>
      <c r="N1094" s="3">
        <v>465786</v>
      </c>
      <c r="O1094" s="3">
        <v>0</v>
      </c>
      <c r="P1094" s="3">
        <v>0</v>
      </c>
      <c r="Q1094" s="3">
        <v>465786</v>
      </c>
      <c r="R1094" s="3">
        <v>0</v>
      </c>
      <c r="S1094" s="3">
        <f t="shared" si="69"/>
        <v>465786</v>
      </c>
      <c r="T1094" s="9">
        <f>((S1094-K1094)/S1094)*100</f>
        <v>50.192577707359177</v>
      </c>
      <c r="U1094" s="9">
        <f>((S1094-L1094)/S1094)*100</f>
        <v>40.082355416435874</v>
      </c>
      <c r="V1094" s="3">
        <v>0</v>
      </c>
      <c r="W1094" s="3">
        <v>0</v>
      </c>
      <c r="X1094" s="3">
        <v>0</v>
      </c>
      <c r="Y1094" s="3">
        <v>0</v>
      </c>
      <c r="Z1094" s="3">
        <v>0</v>
      </c>
      <c r="AA1094" s="3">
        <v>0</v>
      </c>
    </row>
    <row r="1095" spans="1:27" ht="23" customHeight="1" x14ac:dyDescent="0.4">
      <c r="A1095" s="2">
        <v>290710</v>
      </c>
      <c r="B1095" s="4" t="s">
        <v>913</v>
      </c>
      <c r="C1095" s="8" t="s">
        <v>833</v>
      </c>
      <c r="D1095" s="8" t="s">
        <v>937</v>
      </c>
      <c r="E1095" s="8" t="s">
        <v>1317</v>
      </c>
      <c r="F1095" s="8" t="s">
        <v>750</v>
      </c>
      <c r="G1095" s="8" t="s">
        <v>1281</v>
      </c>
      <c r="H1095" s="8" t="s">
        <v>1181</v>
      </c>
      <c r="I1095" s="8" t="s">
        <v>1181</v>
      </c>
      <c r="J1095" s="8" t="s">
        <v>1181</v>
      </c>
      <c r="K1095" s="3">
        <v>0</v>
      </c>
      <c r="L1095" s="3">
        <v>0</v>
      </c>
      <c r="M1095" s="9">
        <v>0</v>
      </c>
      <c r="N1095" s="3">
        <v>0</v>
      </c>
      <c r="O1095" s="3">
        <v>0</v>
      </c>
      <c r="P1095" s="3">
        <v>0</v>
      </c>
      <c r="Q1095" s="3">
        <v>0</v>
      </c>
      <c r="R1095" s="3">
        <v>0</v>
      </c>
      <c r="S1095" s="3">
        <f t="shared" si="69"/>
        <v>0</v>
      </c>
      <c r="T1095" s="9">
        <v>0</v>
      </c>
      <c r="U1095" s="9">
        <v>0</v>
      </c>
      <c r="V1095" s="3">
        <v>168300</v>
      </c>
      <c r="W1095" s="3">
        <v>464000</v>
      </c>
      <c r="X1095" s="3">
        <v>520000</v>
      </c>
      <c r="Y1095" s="3">
        <v>0</v>
      </c>
      <c r="Z1095" s="3">
        <v>0</v>
      </c>
      <c r="AA1095" s="3">
        <v>520000</v>
      </c>
    </row>
    <row r="1096" spans="1:27" ht="23" customHeight="1" x14ac:dyDescent="0.4">
      <c r="A1096" s="2">
        <v>291260</v>
      </c>
      <c r="B1096" s="4" t="s">
        <v>499</v>
      </c>
      <c r="C1096" s="8" t="s">
        <v>388</v>
      </c>
      <c r="D1096" s="8" t="s">
        <v>937</v>
      </c>
      <c r="E1096" s="8" t="s">
        <v>1345</v>
      </c>
      <c r="F1096" s="8" t="s">
        <v>750</v>
      </c>
      <c r="G1096" s="8" t="s">
        <v>1276</v>
      </c>
      <c r="H1096" s="8" t="s">
        <v>1181</v>
      </c>
      <c r="I1096" s="8" t="s">
        <v>1181</v>
      </c>
      <c r="J1096" s="8" t="s">
        <v>1181</v>
      </c>
      <c r="K1096" s="3">
        <v>0</v>
      </c>
      <c r="L1096" s="3">
        <v>0</v>
      </c>
      <c r="M1096" s="9">
        <v>0</v>
      </c>
      <c r="N1096" s="3">
        <v>0</v>
      </c>
      <c r="O1096" s="3">
        <v>0</v>
      </c>
      <c r="P1096" s="3">
        <v>0</v>
      </c>
      <c r="Q1096" s="3">
        <v>0</v>
      </c>
      <c r="R1096" s="3">
        <v>0</v>
      </c>
      <c r="S1096" s="3">
        <f t="shared" si="69"/>
        <v>0</v>
      </c>
      <c r="T1096" s="9">
        <v>0</v>
      </c>
      <c r="U1096" s="9">
        <v>0</v>
      </c>
      <c r="V1096" s="3">
        <v>2262109</v>
      </c>
      <c r="W1096" s="3">
        <v>2635000</v>
      </c>
      <c r="X1096" s="3">
        <v>3502700</v>
      </c>
      <c r="Y1096" s="3">
        <v>0</v>
      </c>
      <c r="Z1096" s="3">
        <v>0</v>
      </c>
      <c r="AA1096" s="3">
        <v>3502700</v>
      </c>
    </row>
    <row r="1097" spans="1:27" ht="24" customHeight="1" x14ac:dyDescent="0.4">
      <c r="A1097" s="2">
        <v>291280</v>
      </c>
      <c r="B1097" s="4" t="s">
        <v>900</v>
      </c>
      <c r="C1097" s="8" t="s">
        <v>637</v>
      </c>
      <c r="D1097" s="8" t="s">
        <v>937</v>
      </c>
      <c r="E1097" s="8" t="s">
        <v>903</v>
      </c>
      <c r="F1097" s="8" t="s">
        <v>750</v>
      </c>
      <c r="G1097" s="8" t="s">
        <v>836</v>
      </c>
      <c r="H1097" s="8" t="s">
        <v>1181</v>
      </c>
      <c r="I1097" s="8" t="s">
        <v>1181</v>
      </c>
      <c r="J1097" s="8" t="s">
        <v>1181</v>
      </c>
      <c r="K1097" s="3">
        <v>0</v>
      </c>
      <c r="L1097" s="3">
        <v>0</v>
      </c>
      <c r="M1097" s="9">
        <v>0</v>
      </c>
      <c r="N1097" s="3">
        <v>0</v>
      </c>
      <c r="O1097" s="3">
        <v>0</v>
      </c>
      <c r="P1097" s="3">
        <v>0</v>
      </c>
      <c r="Q1097" s="3">
        <v>0</v>
      </c>
      <c r="R1097" s="3">
        <v>0</v>
      </c>
      <c r="S1097" s="3">
        <f t="shared" si="69"/>
        <v>0</v>
      </c>
      <c r="T1097" s="9">
        <v>0</v>
      </c>
      <c r="U1097" s="9">
        <v>0</v>
      </c>
      <c r="V1097" s="3">
        <v>1272381</v>
      </c>
      <c r="W1097" s="3">
        <v>2131000</v>
      </c>
      <c r="X1097" s="3">
        <v>2075000</v>
      </c>
      <c r="Y1097" s="3">
        <v>0</v>
      </c>
      <c r="Z1097" s="3">
        <v>0</v>
      </c>
      <c r="AA1097" s="3">
        <v>2075000</v>
      </c>
    </row>
    <row r="1098" spans="1:27" ht="23" customHeight="1" x14ac:dyDescent="0.4">
      <c r="A1098" s="2">
        <v>291300</v>
      </c>
      <c r="B1098" s="4" t="s">
        <v>500</v>
      </c>
      <c r="C1098" s="8" t="s">
        <v>637</v>
      </c>
      <c r="D1098" s="8" t="s">
        <v>937</v>
      </c>
      <c r="E1098" s="8" t="s">
        <v>903</v>
      </c>
      <c r="F1098" s="8" t="s">
        <v>750</v>
      </c>
      <c r="G1098" s="8" t="s">
        <v>836</v>
      </c>
      <c r="H1098" s="8" t="s">
        <v>1181</v>
      </c>
      <c r="I1098" s="8" t="s">
        <v>1181</v>
      </c>
      <c r="J1098" s="8" t="s">
        <v>1181</v>
      </c>
      <c r="K1098" s="3">
        <v>0</v>
      </c>
      <c r="L1098" s="3">
        <v>0</v>
      </c>
      <c r="M1098" s="9">
        <v>0</v>
      </c>
      <c r="N1098" s="3">
        <v>0</v>
      </c>
      <c r="O1098" s="3">
        <v>0</v>
      </c>
      <c r="P1098" s="3">
        <v>0</v>
      </c>
      <c r="Q1098" s="3">
        <v>0</v>
      </c>
      <c r="R1098" s="3">
        <v>0</v>
      </c>
      <c r="S1098" s="3">
        <f t="shared" si="69"/>
        <v>0</v>
      </c>
      <c r="T1098" s="9">
        <v>0</v>
      </c>
      <c r="U1098" s="9">
        <v>0</v>
      </c>
      <c r="V1098" s="3">
        <v>1059255</v>
      </c>
      <c r="W1098" s="3">
        <v>3650000</v>
      </c>
      <c r="X1098" s="3">
        <v>4340000</v>
      </c>
      <c r="Y1098" s="3">
        <v>0</v>
      </c>
      <c r="Z1098" s="3">
        <v>0</v>
      </c>
      <c r="AA1098" s="3">
        <v>4340000</v>
      </c>
    </row>
    <row r="1099" spans="1:27" ht="22.05" customHeight="1" x14ac:dyDescent="0.4">
      <c r="A1099" s="2">
        <v>293970</v>
      </c>
      <c r="B1099" s="4" t="s">
        <v>501</v>
      </c>
      <c r="C1099" s="8" t="s">
        <v>835</v>
      </c>
      <c r="D1099" s="8" t="s">
        <v>937</v>
      </c>
      <c r="E1099" s="8" t="s">
        <v>903</v>
      </c>
      <c r="F1099" s="8" t="s">
        <v>750</v>
      </c>
      <c r="G1099" s="8" t="s">
        <v>929</v>
      </c>
      <c r="H1099" s="8" t="s">
        <v>1181</v>
      </c>
      <c r="I1099" s="8" t="s">
        <v>1181</v>
      </c>
      <c r="J1099" s="8" t="s">
        <v>1181</v>
      </c>
      <c r="K1099" s="3">
        <v>0</v>
      </c>
      <c r="L1099" s="3">
        <v>0</v>
      </c>
      <c r="M1099" s="9">
        <v>0</v>
      </c>
      <c r="N1099" s="3">
        <v>0</v>
      </c>
      <c r="O1099" s="3">
        <v>0</v>
      </c>
      <c r="P1099" s="3">
        <v>0</v>
      </c>
      <c r="Q1099" s="3">
        <v>0</v>
      </c>
      <c r="R1099" s="3">
        <v>0</v>
      </c>
      <c r="S1099" s="3">
        <f t="shared" si="69"/>
        <v>0</v>
      </c>
      <c r="T1099" s="9">
        <v>0</v>
      </c>
      <c r="U1099" s="9">
        <v>0</v>
      </c>
      <c r="V1099" s="3">
        <v>0</v>
      </c>
      <c r="W1099" s="3">
        <v>20000</v>
      </c>
      <c r="X1099" s="3">
        <v>30000</v>
      </c>
      <c r="Y1099" s="3">
        <v>0</v>
      </c>
      <c r="Z1099" s="3">
        <v>0</v>
      </c>
      <c r="AA1099" s="3">
        <v>30000</v>
      </c>
    </row>
    <row r="1100" spans="1:27" ht="23.55" customHeight="1" x14ac:dyDescent="0.4">
      <c r="A1100" s="2">
        <v>294210</v>
      </c>
      <c r="B1100" s="4" t="s">
        <v>502</v>
      </c>
      <c r="C1100" s="8" t="s">
        <v>905</v>
      </c>
      <c r="D1100" s="8" t="s">
        <v>937</v>
      </c>
      <c r="E1100" s="8" t="s">
        <v>920</v>
      </c>
      <c r="F1100" s="8" t="s">
        <v>750</v>
      </c>
      <c r="G1100" s="8" t="s">
        <v>1350</v>
      </c>
      <c r="H1100" s="8" t="s">
        <v>1181</v>
      </c>
      <c r="I1100" s="8" t="s">
        <v>1181</v>
      </c>
      <c r="J1100" s="8" t="s">
        <v>1181</v>
      </c>
      <c r="K1100" s="3">
        <v>0</v>
      </c>
      <c r="L1100" s="3">
        <v>0</v>
      </c>
      <c r="M1100" s="9">
        <v>0</v>
      </c>
      <c r="N1100" s="3">
        <v>0</v>
      </c>
      <c r="O1100" s="3">
        <v>0</v>
      </c>
      <c r="P1100" s="3">
        <v>0</v>
      </c>
      <c r="Q1100" s="3">
        <v>0</v>
      </c>
      <c r="R1100" s="3">
        <v>0</v>
      </c>
      <c r="S1100" s="3">
        <f t="shared" si="69"/>
        <v>0</v>
      </c>
      <c r="T1100" s="9">
        <v>0</v>
      </c>
      <c r="U1100" s="9">
        <v>0</v>
      </c>
      <c r="V1100" s="3">
        <v>6000</v>
      </c>
      <c r="W1100" s="3">
        <v>37500</v>
      </c>
      <c r="X1100" s="3">
        <v>38000</v>
      </c>
      <c r="Y1100" s="3">
        <v>0</v>
      </c>
      <c r="Z1100" s="3">
        <v>0</v>
      </c>
      <c r="AA1100" s="3">
        <v>38000</v>
      </c>
    </row>
    <row r="1101" spans="1:27" ht="23" customHeight="1" x14ac:dyDescent="0.4">
      <c r="A1101" s="2">
        <v>294600</v>
      </c>
      <c r="B1101" s="4" t="s">
        <v>503</v>
      </c>
      <c r="C1101" s="8" t="s">
        <v>637</v>
      </c>
      <c r="D1101" s="8" t="s">
        <v>937</v>
      </c>
      <c r="E1101" s="8" t="s">
        <v>920</v>
      </c>
      <c r="F1101" s="8" t="s">
        <v>750</v>
      </c>
      <c r="G1101" s="8" t="s">
        <v>1267</v>
      </c>
      <c r="H1101" s="8" t="s">
        <v>1181</v>
      </c>
      <c r="I1101" s="8" t="s">
        <v>1181</v>
      </c>
      <c r="J1101" s="8" t="s">
        <v>1181</v>
      </c>
      <c r="K1101" s="3">
        <v>0</v>
      </c>
      <c r="L1101" s="3">
        <v>0</v>
      </c>
      <c r="M1101" s="9">
        <v>0</v>
      </c>
      <c r="N1101" s="3">
        <v>0</v>
      </c>
      <c r="O1101" s="3">
        <v>0</v>
      </c>
      <c r="P1101" s="3">
        <v>0</v>
      </c>
      <c r="Q1101" s="3">
        <v>0</v>
      </c>
      <c r="R1101" s="3">
        <v>0</v>
      </c>
      <c r="S1101" s="3">
        <f t="shared" si="69"/>
        <v>0</v>
      </c>
      <c r="T1101" s="9">
        <v>0</v>
      </c>
      <c r="U1101" s="9">
        <v>0</v>
      </c>
      <c r="V1101" s="3">
        <v>18000</v>
      </c>
      <c r="W1101" s="3">
        <v>50000</v>
      </c>
      <c r="X1101" s="3">
        <v>50000</v>
      </c>
      <c r="Y1101" s="3">
        <v>0</v>
      </c>
      <c r="Z1101" s="3">
        <v>0</v>
      </c>
      <c r="AA1101" s="3">
        <v>50000</v>
      </c>
    </row>
    <row r="1102" spans="1:27" ht="22.05" customHeight="1" x14ac:dyDescent="0.4">
      <c r="A1102" s="2">
        <v>294680</v>
      </c>
      <c r="B1102" s="4" t="s">
        <v>504</v>
      </c>
      <c r="C1102" s="8" t="s">
        <v>835</v>
      </c>
      <c r="D1102" s="8" t="s">
        <v>937</v>
      </c>
      <c r="E1102" s="8" t="s">
        <v>903</v>
      </c>
      <c r="F1102" s="8" t="s">
        <v>750</v>
      </c>
      <c r="G1102" s="8" t="s">
        <v>929</v>
      </c>
      <c r="H1102" s="8" t="s">
        <v>1181</v>
      </c>
      <c r="I1102" s="8" t="s">
        <v>1181</v>
      </c>
      <c r="J1102" s="8" t="s">
        <v>1181</v>
      </c>
      <c r="K1102" s="3">
        <v>0</v>
      </c>
      <c r="L1102" s="3">
        <v>0</v>
      </c>
      <c r="M1102" s="9">
        <v>0</v>
      </c>
      <c r="N1102" s="3">
        <v>0</v>
      </c>
      <c r="O1102" s="3">
        <v>0</v>
      </c>
      <c r="P1102" s="3">
        <v>0</v>
      </c>
      <c r="Q1102" s="3">
        <v>0</v>
      </c>
      <c r="R1102" s="3">
        <v>0</v>
      </c>
      <c r="S1102" s="3">
        <f t="shared" si="69"/>
        <v>0</v>
      </c>
      <c r="T1102" s="9">
        <v>0</v>
      </c>
      <c r="U1102" s="9">
        <v>0</v>
      </c>
      <c r="V1102" s="3">
        <v>0</v>
      </c>
      <c r="W1102" s="3">
        <v>20000</v>
      </c>
      <c r="X1102" s="3">
        <v>25000</v>
      </c>
      <c r="Y1102" s="3">
        <v>0</v>
      </c>
      <c r="Z1102" s="3">
        <v>0</v>
      </c>
      <c r="AA1102" s="3">
        <v>25000</v>
      </c>
    </row>
    <row r="1103" spans="1:27" ht="25.05" customHeight="1" x14ac:dyDescent="0.4">
      <c r="A1103" s="2">
        <v>294880</v>
      </c>
      <c r="B1103" s="4" t="s">
        <v>901</v>
      </c>
      <c r="C1103" s="8" t="s">
        <v>835</v>
      </c>
      <c r="D1103" s="8" t="s">
        <v>937</v>
      </c>
      <c r="E1103" s="8" t="s">
        <v>903</v>
      </c>
      <c r="F1103" s="8" t="s">
        <v>750</v>
      </c>
      <c r="G1103" s="8" t="s">
        <v>929</v>
      </c>
      <c r="H1103" s="8" t="s">
        <v>1181</v>
      </c>
      <c r="I1103" s="8" t="s">
        <v>1181</v>
      </c>
      <c r="J1103" s="8" t="s">
        <v>1181</v>
      </c>
      <c r="K1103" s="3">
        <v>0</v>
      </c>
      <c r="L1103" s="3">
        <v>0</v>
      </c>
      <c r="M1103" s="9">
        <v>0</v>
      </c>
      <c r="N1103" s="3">
        <v>0</v>
      </c>
      <c r="O1103" s="3">
        <v>0</v>
      </c>
      <c r="P1103" s="3">
        <v>0</v>
      </c>
      <c r="Q1103" s="3">
        <v>0</v>
      </c>
      <c r="R1103" s="3">
        <v>0</v>
      </c>
      <c r="S1103" s="3">
        <f t="shared" si="69"/>
        <v>0</v>
      </c>
      <c r="T1103" s="9">
        <v>0</v>
      </c>
      <c r="U1103" s="9">
        <v>0</v>
      </c>
      <c r="V1103" s="3">
        <v>155042</v>
      </c>
      <c r="W1103" s="3">
        <v>190000</v>
      </c>
      <c r="X1103" s="3">
        <v>241500</v>
      </c>
      <c r="Y1103" s="3">
        <v>0</v>
      </c>
      <c r="Z1103" s="3">
        <v>0</v>
      </c>
      <c r="AA1103" s="3">
        <v>241500</v>
      </c>
    </row>
    <row r="1104" spans="1:27" ht="24" customHeight="1" x14ac:dyDescent="0.4">
      <c r="A1104" s="2">
        <v>294890</v>
      </c>
      <c r="B1104" s="4" t="s">
        <v>902</v>
      </c>
      <c r="C1104" s="8" t="s">
        <v>835</v>
      </c>
      <c r="D1104" s="8" t="s">
        <v>937</v>
      </c>
      <c r="E1104" s="8" t="s">
        <v>903</v>
      </c>
      <c r="F1104" s="8" t="s">
        <v>750</v>
      </c>
      <c r="G1104" s="8" t="s">
        <v>929</v>
      </c>
      <c r="H1104" s="8" t="s">
        <v>1181</v>
      </c>
      <c r="I1104" s="8" t="s">
        <v>1181</v>
      </c>
      <c r="J1104" s="8" t="s">
        <v>1181</v>
      </c>
      <c r="K1104" s="3">
        <v>0</v>
      </c>
      <c r="L1104" s="3">
        <v>0</v>
      </c>
      <c r="M1104" s="9">
        <v>0</v>
      </c>
      <c r="N1104" s="3">
        <v>0</v>
      </c>
      <c r="O1104" s="3">
        <v>0</v>
      </c>
      <c r="P1104" s="3">
        <v>0</v>
      </c>
      <c r="Q1104" s="3">
        <v>0</v>
      </c>
      <c r="R1104" s="3">
        <v>0</v>
      </c>
      <c r="S1104" s="3">
        <f t="shared" si="69"/>
        <v>0</v>
      </c>
      <c r="T1104" s="9">
        <v>0</v>
      </c>
      <c r="U1104" s="9">
        <v>0</v>
      </c>
      <c r="V1104" s="3">
        <v>90700</v>
      </c>
      <c r="W1104" s="3">
        <v>140010</v>
      </c>
      <c r="X1104" s="3">
        <v>170010</v>
      </c>
      <c r="Y1104" s="3">
        <v>0</v>
      </c>
      <c r="Z1104" s="3">
        <v>0</v>
      </c>
      <c r="AA1104" s="3">
        <v>170010</v>
      </c>
    </row>
    <row r="1105" spans="1:27" ht="23" customHeight="1" x14ac:dyDescent="0.4">
      <c r="A1105" s="2">
        <v>294920</v>
      </c>
      <c r="B1105" s="4" t="s">
        <v>505</v>
      </c>
      <c r="C1105" s="8" t="s">
        <v>835</v>
      </c>
      <c r="D1105" s="8" t="s">
        <v>937</v>
      </c>
      <c r="E1105" s="8" t="s">
        <v>903</v>
      </c>
      <c r="F1105" s="8" t="s">
        <v>750</v>
      </c>
      <c r="G1105" s="8" t="s">
        <v>929</v>
      </c>
      <c r="H1105" s="8" t="s">
        <v>1181</v>
      </c>
      <c r="I1105" s="8" t="s">
        <v>1181</v>
      </c>
      <c r="J1105" s="8" t="s">
        <v>1181</v>
      </c>
      <c r="K1105" s="3">
        <v>0</v>
      </c>
      <c r="L1105" s="3">
        <v>0</v>
      </c>
      <c r="M1105" s="9">
        <v>0</v>
      </c>
      <c r="N1105" s="3">
        <v>0</v>
      </c>
      <c r="O1105" s="3">
        <v>0</v>
      </c>
      <c r="P1105" s="3">
        <v>0</v>
      </c>
      <c r="Q1105" s="3">
        <v>0</v>
      </c>
      <c r="R1105" s="3">
        <v>0</v>
      </c>
      <c r="S1105" s="3">
        <f t="shared" si="69"/>
        <v>0</v>
      </c>
      <c r="T1105" s="9">
        <v>0</v>
      </c>
      <c r="U1105" s="9">
        <v>0</v>
      </c>
      <c r="V1105" s="3">
        <v>303680</v>
      </c>
      <c r="W1105" s="3">
        <v>1235002</v>
      </c>
      <c r="X1105" s="3">
        <v>1690010</v>
      </c>
      <c r="Y1105" s="3">
        <v>0</v>
      </c>
      <c r="Z1105" s="3">
        <v>0</v>
      </c>
      <c r="AA1105" s="3">
        <v>1690010</v>
      </c>
    </row>
    <row r="1106" spans="1:27" ht="23" customHeight="1" x14ac:dyDescent="0.4">
      <c r="A1106" s="2">
        <v>294930</v>
      </c>
      <c r="B1106" s="4" t="s">
        <v>506</v>
      </c>
      <c r="C1106" s="8" t="s">
        <v>835</v>
      </c>
      <c r="D1106" s="8" t="s">
        <v>937</v>
      </c>
      <c r="E1106" s="8" t="s">
        <v>903</v>
      </c>
      <c r="F1106" s="8" t="s">
        <v>750</v>
      </c>
      <c r="G1106" s="8" t="s">
        <v>929</v>
      </c>
      <c r="H1106" s="8" t="s">
        <v>1181</v>
      </c>
      <c r="I1106" s="8" t="s">
        <v>1181</v>
      </c>
      <c r="J1106" s="8" t="s">
        <v>1181</v>
      </c>
      <c r="K1106" s="3">
        <v>0</v>
      </c>
      <c r="L1106" s="3">
        <v>0</v>
      </c>
      <c r="M1106" s="9">
        <v>0</v>
      </c>
      <c r="N1106" s="3">
        <v>0</v>
      </c>
      <c r="O1106" s="3">
        <v>0</v>
      </c>
      <c r="P1106" s="3">
        <v>0</v>
      </c>
      <c r="Q1106" s="3">
        <v>0</v>
      </c>
      <c r="R1106" s="3">
        <v>0</v>
      </c>
      <c r="S1106" s="3">
        <f t="shared" si="69"/>
        <v>0</v>
      </c>
      <c r="T1106" s="9">
        <v>0</v>
      </c>
      <c r="U1106" s="9">
        <v>0</v>
      </c>
      <c r="V1106" s="3">
        <v>23334</v>
      </c>
      <c r="W1106" s="3">
        <v>101002</v>
      </c>
      <c r="X1106" s="3">
        <v>270015</v>
      </c>
      <c r="Y1106" s="3">
        <v>0</v>
      </c>
      <c r="Z1106" s="3">
        <v>0</v>
      </c>
      <c r="AA1106" s="3">
        <v>270015</v>
      </c>
    </row>
    <row r="1107" spans="1:27" ht="22.05" customHeight="1" x14ac:dyDescent="0.4">
      <c r="A1107" s="2">
        <v>294940</v>
      </c>
      <c r="B1107" s="4" t="s">
        <v>507</v>
      </c>
      <c r="C1107" s="8" t="s">
        <v>835</v>
      </c>
      <c r="D1107" s="8" t="s">
        <v>937</v>
      </c>
      <c r="E1107" s="8" t="s">
        <v>903</v>
      </c>
      <c r="F1107" s="8" t="s">
        <v>750</v>
      </c>
      <c r="G1107" s="8" t="s">
        <v>929</v>
      </c>
      <c r="H1107" s="8" t="s">
        <v>1181</v>
      </c>
      <c r="I1107" s="8" t="s">
        <v>1181</v>
      </c>
      <c r="J1107" s="8" t="s">
        <v>1181</v>
      </c>
      <c r="K1107" s="3">
        <v>0</v>
      </c>
      <c r="L1107" s="3">
        <v>0</v>
      </c>
      <c r="M1107" s="9">
        <v>0</v>
      </c>
      <c r="N1107" s="3">
        <v>0</v>
      </c>
      <c r="O1107" s="3">
        <v>0</v>
      </c>
      <c r="P1107" s="3">
        <v>0</v>
      </c>
      <c r="Q1107" s="3">
        <v>0</v>
      </c>
      <c r="R1107" s="3">
        <v>0</v>
      </c>
      <c r="S1107" s="3">
        <f t="shared" si="69"/>
        <v>0</v>
      </c>
      <c r="T1107" s="9">
        <v>0</v>
      </c>
      <c r="U1107" s="9">
        <v>0</v>
      </c>
      <c r="V1107" s="3">
        <v>30348</v>
      </c>
      <c r="W1107" s="3">
        <v>80001</v>
      </c>
      <c r="X1107" s="3">
        <v>120005</v>
      </c>
      <c r="Y1107" s="3">
        <v>0</v>
      </c>
      <c r="Z1107" s="3">
        <v>0</v>
      </c>
      <c r="AA1107" s="3">
        <v>120005</v>
      </c>
    </row>
    <row r="1108" spans="1:27" ht="23" customHeight="1" x14ac:dyDescent="0.4">
      <c r="A1108" s="2">
        <v>294950</v>
      </c>
      <c r="B1108" s="4" t="s">
        <v>508</v>
      </c>
      <c r="C1108" s="8" t="s">
        <v>835</v>
      </c>
      <c r="D1108" s="8" t="s">
        <v>937</v>
      </c>
      <c r="E1108" s="8" t="s">
        <v>903</v>
      </c>
      <c r="F1108" s="8" t="s">
        <v>750</v>
      </c>
      <c r="G1108" s="8" t="s">
        <v>929</v>
      </c>
      <c r="H1108" s="8" t="s">
        <v>1181</v>
      </c>
      <c r="I1108" s="8" t="s">
        <v>1181</v>
      </c>
      <c r="J1108" s="8" t="s">
        <v>1181</v>
      </c>
      <c r="K1108" s="3">
        <v>0</v>
      </c>
      <c r="L1108" s="3">
        <v>0</v>
      </c>
      <c r="M1108" s="9">
        <v>0</v>
      </c>
      <c r="N1108" s="3">
        <v>0</v>
      </c>
      <c r="O1108" s="3">
        <v>0</v>
      </c>
      <c r="P1108" s="3">
        <v>0</v>
      </c>
      <c r="Q1108" s="3">
        <v>0</v>
      </c>
      <c r="R1108" s="3">
        <v>0</v>
      </c>
      <c r="S1108" s="3">
        <f t="shared" si="69"/>
        <v>0</v>
      </c>
      <c r="T1108" s="9">
        <v>0</v>
      </c>
      <c r="U1108" s="9">
        <v>0</v>
      </c>
      <c r="V1108" s="3">
        <v>727457</v>
      </c>
      <c r="W1108" s="3">
        <v>1840000</v>
      </c>
      <c r="X1108" s="3">
        <v>2115000</v>
      </c>
      <c r="Y1108" s="3">
        <v>0</v>
      </c>
      <c r="Z1108" s="3">
        <v>0</v>
      </c>
      <c r="AA1108" s="3">
        <v>2115000</v>
      </c>
    </row>
    <row r="1109" spans="1:27" ht="23" customHeight="1" x14ac:dyDescent="0.4">
      <c r="A1109" s="2">
        <v>294960</v>
      </c>
      <c r="B1109" s="4" t="s">
        <v>509</v>
      </c>
      <c r="C1109" s="8" t="s">
        <v>835</v>
      </c>
      <c r="D1109" s="8" t="s">
        <v>937</v>
      </c>
      <c r="E1109" s="8" t="s">
        <v>903</v>
      </c>
      <c r="F1109" s="8" t="s">
        <v>750</v>
      </c>
      <c r="G1109" s="8" t="s">
        <v>929</v>
      </c>
      <c r="H1109" s="8" t="s">
        <v>1181</v>
      </c>
      <c r="I1109" s="8" t="s">
        <v>1181</v>
      </c>
      <c r="J1109" s="8" t="s">
        <v>1181</v>
      </c>
      <c r="K1109" s="3">
        <v>0</v>
      </c>
      <c r="L1109" s="3">
        <v>0</v>
      </c>
      <c r="M1109" s="9">
        <v>0</v>
      </c>
      <c r="N1109" s="3">
        <v>0</v>
      </c>
      <c r="O1109" s="3">
        <v>0</v>
      </c>
      <c r="P1109" s="3">
        <v>0</v>
      </c>
      <c r="Q1109" s="3">
        <v>0</v>
      </c>
      <c r="R1109" s="3">
        <v>0</v>
      </c>
      <c r="S1109" s="3">
        <f t="shared" si="69"/>
        <v>0</v>
      </c>
      <c r="T1109" s="9">
        <v>0</v>
      </c>
      <c r="U1109" s="9">
        <v>0</v>
      </c>
      <c r="V1109" s="3">
        <v>157476</v>
      </c>
      <c r="W1109" s="3">
        <v>660000</v>
      </c>
      <c r="X1109" s="3">
        <v>1110000</v>
      </c>
      <c r="Y1109" s="3">
        <v>0</v>
      </c>
      <c r="Z1109" s="3">
        <v>0</v>
      </c>
      <c r="AA1109" s="3">
        <v>1110000</v>
      </c>
    </row>
    <row r="1110" spans="1:27" ht="22.05" customHeight="1" x14ac:dyDescent="0.4">
      <c r="A1110" s="2">
        <v>294970</v>
      </c>
      <c r="B1110" s="4" t="s">
        <v>510</v>
      </c>
      <c r="C1110" s="8" t="s">
        <v>835</v>
      </c>
      <c r="D1110" s="8" t="s">
        <v>937</v>
      </c>
      <c r="E1110" s="8" t="s">
        <v>903</v>
      </c>
      <c r="F1110" s="8" t="s">
        <v>750</v>
      </c>
      <c r="G1110" s="8" t="s">
        <v>929</v>
      </c>
      <c r="H1110" s="8" t="s">
        <v>1181</v>
      </c>
      <c r="I1110" s="8" t="s">
        <v>1181</v>
      </c>
      <c r="J1110" s="8" t="s">
        <v>1181</v>
      </c>
      <c r="K1110" s="3">
        <v>0</v>
      </c>
      <c r="L1110" s="3">
        <v>0</v>
      </c>
      <c r="M1110" s="9">
        <v>0</v>
      </c>
      <c r="N1110" s="3">
        <v>0</v>
      </c>
      <c r="O1110" s="3">
        <v>0</v>
      </c>
      <c r="P1110" s="3">
        <v>0</v>
      </c>
      <c r="Q1110" s="3">
        <v>0</v>
      </c>
      <c r="R1110" s="3">
        <v>0</v>
      </c>
      <c r="S1110" s="3">
        <f t="shared" si="69"/>
        <v>0</v>
      </c>
      <c r="T1110" s="9">
        <v>0</v>
      </c>
      <c r="U1110" s="9">
        <v>0</v>
      </c>
      <c r="V1110" s="3">
        <v>12961</v>
      </c>
      <c r="W1110" s="3">
        <v>120000</v>
      </c>
      <c r="X1110" s="3">
        <v>450000</v>
      </c>
      <c r="Y1110" s="3">
        <v>0</v>
      </c>
      <c r="Z1110" s="3">
        <v>0</v>
      </c>
      <c r="AA1110" s="3">
        <v>450000</v>
      </c>
    </row>
    <row r="1111" spans="1:27" ht="23" customHeight="1" x14ac:dyDescent="0.4">
      <c r="A1111" s="2">
        <v>294980</v>
      </c>
      <c r="B1111" s="4" t="s">
        <v>511</v>
      </c>
      <c r="C1111" s="8" t="s">
        <v>835</v>
      </c>
      <c r="D1111" s="8" t="s">
        <v>937</v>
      </c>
      <c r="E1111" s="8" t="s">
        <v>903</v>
      </c>
      <c r="F1111" s="8" t="s">
        <v>750</v>
      </c>
      <c r="G1111" s="8" t="s">
        <v>929</v>
      </c>
      <c r="H1111" s="8" t="s">
        <v>1181</v>
      </c>
      <c r="I1111" s="8" t="s">
        <v>1181</v>
      </c>
      <c r="J1111" s="8" t="s">
        <v>1181</v>
      </c>
      <c r="K1111" s="3">
        <v>0</v>
      </c>
      <c r="L1111" s="3">
        <v>0</v>
      </c>
      <c r="M1111" s="9">
        <v>0</v>
      </c>
      <c r="N1111" s="3">
        <v>0</v>
      </c>
      <c r="O1111" s="3">
        <v>0</v>
      </c>
      <c r="P1111" s="3">
        <v>0</v>
      </c>
      <c r="Q1111" s="3">
        <v>0</v>
      </c>
      <c r="R1111" s="3">
        <v>0</v>
      </c>
      <c r="S1111" s="3">
        <f t="shared" si="69"/>
        <v>0</v>
      </c>
      <c r="T1111" s="9">
        <v>0</v>
      </c>
      <c r="U1111" s="9">
        <v>0</v>
      </c>
      <c r="V1111" s="3">
        <v>86792</v>
      </c>
      <c r="W1111" s="3">
        <v>260000</v>
      </c>
      <c r="X1111" s="3">
        <v>340000</v>
      </c>
      <c r="Y1111" s="3">
        <v>0</v>
      </c>
      <c r="Z1111" s="3">
        <v>0</v>
      </c>
      <c r="AA1111" s="3">
        <v>340000</v>
      </c>
    </row>
    <row r="1112" spans="1:27" ht="23" customHeight="1" x14ac:dyDescent="0.4">
      <c r="A1112" s="2">
        <v>294990</v>
      </c>
      <c r="B1112" s="4" t="s">
        <v>512</v>
      </c>
      <c r="C1112" s="8" t="s">
        <v>835</v>
      </c>
      <c r="D1112" s="8" t="s">
        <v>937</v>
      </c>
      <c r="E1112" s="8" t="s">
        <v>903</v>
      </c>
      <c r="F1112" s="8" t="s">
        <v>750</v>
      </c>
      <c r="G1112" s="8" t="s">
        <v>929</v>
      </c>
      <c r="H1112" s="8" t="s">
        <v>1181</v>
      </c>
      <c r="I1112" s="8" t="s">
        <v>1181</v>
      </c>
      <c r="J1112" s="8" t="s">
        <v>1181</v>
      </c>
      <c r="K1112" s="3">
        <v>0</v>
      </c>
      <c r="L1112" s="3">
        <v>0</v>
      </c>
      <c r="M1112" s="9">
        <v>0</v>
      </c>
      <c r="N1112" s="3">
        <v>0</v>
      </c>
      <c r="O1112" s="3">
        <v>0</v>
      </c>
      <c r="P1112" s="3">
        <v>0</v>
      </c>
      <c r="Q1112" s="3">
        <v>0</v>
      </c>
      <c r="R1112" s="3">
        <v>0</v>
      </c>
      <c r="S1112" s="3">
        <f t="shared" si="69"/>
        <v>0</v>
      </c>
      <c r="T1112" s="9">
        <v>0</v>
      </c>
      <c r="U1112" s="9">
        <v>0</v>
      </c>
      <c r="V1112" s="3">
        <v>203138</v>
      </c>
      <c r="W1112" s="3">
        <v>510001</v>
      </c>
      <c r="X1112" s="3">
        <v>550005</v>
      </c>
      <c r="Y1112" s="3">
        <v>0</v>
      </c>
      <c r="Z1112" s="3">
        <v>0</v>
      </c>
      <c r="AA1112" s="3">
        <v>550005</v>
      </c>
    </row>
    <row r="1113" spans="1:27" ht="22.05" customHeight="1" x14ac:dyDescent="0.4">
      <c r="A1113" s="2">
        <v>295000</v>
      </c>
      <c r="B1113" s="4" t="s">
        <v>513</v>
      </c>
      <c r="C1113" s="8" t="s">
        <v>835</v>
      </c>
      <c r="D1113" s="8" t="s">
        <v>937</v>
      </c>
      <c r="E1113" s="8" t="s">
        <v>903</v>
      </c>
      <c r="F1113" s="8" t="s">
        <v>750</v>
      </c>
      <c r="G1113" s="8" t="s">
        <v>929</v>
      </c>
      <c r="H1113" s="8" t="s">
        <v>1181</v>
      </c>
      <c r="I1113" s="8" t="s">
        <v>1181</v>
      </c>
      <c r="J1113" s="8" t="s">
        <v>1181</v>
      </c>
      <c r="K1113" s="3">
        <v>0</v>
      </c>
      <c r="L1113" s="3">
        <v>0</v>
      </c>
      <c r="M1113" s="9">
        <v>0</v>
      </c>
      <c r="N1113" s="3">
        <v>0</v>
      </c>
      <c r="O1113" s="3">
        <v>0</v>
      </c>
      <c r="P1113" s="3">
        <v>0</v>
      </c>
      <c r="Q1113" s="3">
        <v>0</v>
      </c>
      <c r="R1113" s="3">
        <v>0</v>
      </c>
      <c r="S1113" s="3">
        <f t="shared" si="69"/>
        <v>0</v>
      </c>
      <c r="T1113" s="9">
        <v>0</v>
      </c>
      <c r="U1113" s="9">
        <v>0</v>
      </c>
      <c r="V1113" s="3">
        <v>91909</v>
      </c>
      <c r="W1113" s="3">
        <v>782003</v>
      </c>
      <c r="X1113" s="3">
        <v>1280020</v>
      </c>
      <c r="Y1113" s="3">
        <v>0</v>
      </c>
      <c r="Z1113" s="3">
        <v>0</v>
      </c>
      <c r="AA1113" s="3">
        <v>1280020</v>
      </c>
    </row>
    <row r="1114" spans="1:27" ht="23" customHeight="1" x14ac:dyDescent="0.4">
      <c r="A1114" s="2">
        <v>295010</v>
      </c>
      <c r="B1114" s="4" t="s">
        <v>514</v>
      </c>
      <c r="C1114" s="8" t="s">
        <v>835</v>
      </c>
      <c r="D1114" s="8" t="s">
        <v>937</v>
      </c>
      <c r="E1114" s="8" t="s">
        <v>903</v>
      </c>
      <c r="F1114" s="8" t="s">
        <v>750</v>
      </c>
      <c r="G1114" s="8" t="s">
        <v>929</v>
      </c>
      <c r="H1114" s="8" t="s">
        <v>1181</v>
      </c>
      <c r="I1114" s="8" t="s">
        <v>1181</v>
      </c>
      <c r="J1114" s="8" t="s">
        <v>1181</v>
      </c>
      <c r="K1114" s="3">
        <v>0</v>
      </c>
      <c r="L1114" s="3">
        <v>0</v>
      </c>
      <c r="M1114" s="9">
        <v>0</v>
      </c>
      <c r="N1114" s="3">
        <v>0</v>
      </c>
      <c r="O1114" s="3">
        <v>0</v>
      </c>
      <c r="P1114" s="3">
        <v>0</v>
      </c>
      <c r="Q1114" s="3">
        <v>0</v>
      </c>
      <c r="R1114" s="3">
        <v>0</v>
      </c>
      <c r="S1114" s="3">
        <f t="shared" si="69"/>
        <v>0</v>
      </c>
      <c r="T1114" s="9">
        <v>0</v>
      </c>
      <c r="U1114" s="9">
        <v>0</v>
      </c>
      <c r="V1114" s="3">
        <v>586194</v>
      </c>
      <c r="W1114" s="3">
        <v>658000</v>
      </c>
      <c r="X1114" s="3">
        <v>1050000</v>
      </c>
      <c r="Y1114" s="3">
        <v>0</v>
      </c>
      <c r="Z1114" s="3">
        <v>0</v>
      </c>
      <c r="AA1114" s="3">
        <v>1050000</v>
      </c>
    </row>
    <row r="1115" spans="1:27" ht="23" customHeight="1" x14ac:dyDescent="0.4">
      <c r="A1115" s="2">
        <v>295020</v>
      </c>
      <c r="B1115" s="4" t="s">
        <v>1184</v>
      </c>
      <c r="C1115" s="8" t="s">
        <v>835</v>
      </c>
      <c r="D1115" s="8" t="s">
        <v>937</v>
      </c>
      <c r="E1115" s="8" t="s">
        <v>903</v>
      </c>
      <c r="F1115" s="8" t="s">
        <v>750</v>
      </c>
      <c r="G1115" s="8" t="s">
        <v>929</v>
      </c>
      <c r="H1115" s="8" t="s">
        <v>1181</v>
      </c>
      <c r="I1115" s="8" t="s">
        <v>1181</v>
      </c>
      <c r="J1115" s="8" t="s">
        <v>1181</v>
      </c>
      <c r="K1115" s="3">
        <v>0</v>
      </c>
      <c r="L1115" s="3">
        <v>0</v>
      </c>
      <c r="M1115" s="9">
        <v>0</v>
      </c>
      <c r="N1115" s="3">
        <v>0</v>
      </c>
      <c r="O1115" s="3">
        <v>0</v>
      </c>
      <c r="P1115" s="3">
        <v>0</v>
      </c>
      <c r="Q1115" s="3">
        <v>0</v>
      </c>
      <c r="R1115" s="3">
        <v>0</v>
      </c>
      <c r="S1115" s="3">
        <f t="shared" si="69"/>
        <v>0</v>
      </c>
      <c r="T1115" s="9">
        <v>0</v>
      </c>
      <c r="U1115" s="9">
        <v>0</v>
      </c>
      <c r="V1115" s="3">
        <v>220992</v>
      </c>
      <c r="W1115" s="3">
        <v>600001</v>
      </c>
      <c r="X1115" s="3">
        <v>1650005</v>
      </c>
      <c r="Y1115" s="3">
        <v>0</v>
      </c>
      <c r="Z1115" s="3">
        <v>0</v>
      </c>
      <c r="AA1115" s="3">
        <v>1650005</v>
      </c>
    </row>
    <row r="1116" spans="1:27" ht="22.05" customHeight="1" x14ac:dyDescent="0.4">
      <c r="A1116" s="2">
        <v>295030</v>
      </c>
      <c r="B1116" s="4" t="s">
        <v>515</v>
      </c>
      <c r="C1116" s="8" t="s">
        <v>835</v>
      </c>
      <c r="D1116" s="8" t="s">
        <v>937</v>
      </c>
      <c r="E1116" s="8" t="s">
        <v>903</v>
      </c>
      <c r="F1116" s="8" t="s">
        <v>750</v>
      </c>
      <c r="G1116" s="8" t="s">
        <v>929</v>
      </c>
      <c r="H1116" s="8" t="s">
        <v>1181</v>
      </c>
      <c r="I1116" s="8" t="s">
        <v>1181</v>
      </c>
      <c r="J1116" s="8" t="s">
        <v>1181</v>
      </c>
      <c r="K1116" s="3">
        <v>0</v>
      </c>
      <c r="L1116" s="3">
        <v>0</v>
      </c>
      <c r="M1116" s="9">
        <v>0</v>
      </c>
      <c r="N1116" s="3">
        <v>0</v>
      </c>
      <c r="O1116" s="3">
        <v>0</v>
      </c>
      <c r="P1116" s="3">
        <v>0</v>
      </c>
      <c r="Q1116" s="3">
        <v>0</v>
      </c>
      <c r="R1116" s="3">
        <v>0</v>
      </c>
      <c r="S1116" s="3">
        <f t="shared" si="69"/>
        <v>0</v>
      </c>
      <c r="T1116" s="9">
        <v>0</v>
      </c>
      <c r="U1116" s="9">
        <v>0</v>
      </c>
      <c r="V1116" s="3">
        <v>683212</v>
      </c>
      <c r="W1116" s="3">
        <v>3160002</v>
      </c>
      <c r="X1116" s="3">
        <v>2000000</v>
      </c>
      <c r="Y1116" s="3">
        <v>0</v>
      </c>
      <c r="Z1116" s="3">
        <v>0</v>
      </c>
      <c r="AA1116" s="3">
        <v>2000000</v>
      </c>
    </row>
    <row r="1117" spans="1:27" ht="23.55" customHeight="1" x14ac:dyDescent="0.4">
      <c r="A1117" s="2">
        <v>295040</v>
      </c>
      <c r="B1117" s="4" t="s">
        <v>516</v>
      </c>
      <c r="C1117" s="8" t="s">
        <v>835</v>
      </c>
      <c r="D1117" s="8" t="s">
        <v>937</v>
      </c>
      <c r="E1117" s="8" t="s">
        <v>903</v>
      </c>
      <c r="F1117" s="8" t="s">
        <v>750</v>
      </c>
      <c r="G1117" s="8" t="s">
        <v>929</v>
      </c>
      <c r="H1117" s="8" t="s">
        <v>1181</v>
      </c>
      <c r="I1117" s="8" t="s">
        <v>1181</v>
      </c>
      <c r="J1117" s="8" t="s">
        <v>1181</v>
      </c>
      <c r="K1117" s="3">
        <v>0</v>
      </c>
      <c r="L1117" s="3">
        <v>0</v>
      </c>
      <c r="M1117" s="9">
        <v>0</v>
      </c>
      <c r="N1117" s="3">
        <v>0</v>
      </c>
      <c r="O1117" s="3">
        <v>0</v>
      </c>
      <c r="P1117" s="3">
        <v>0</v>
      </c>
      <c r="Q1117" s="3">
        <v>0</v>
      </c>
      <c r="R1117" s="3">
        <v>0</v>
      </c>
      <c r="S1117" s="3">
        <f t="shared" si="69"/>
        <v>0</v>
      </c>
      <c r="T1117" s="9">
        <v>0</v>
      </c>
      <c r="U1117" s="9">
        <v>0</v>
      </c>
      <c r="V1117" s="3">
        <v>93730</v>
      </c>
      <c r="W1117" s="3">
        <v>470001</v>
      </c>
      <c r="X1117" s="3">
        <v>755005</v>
      </c>
      <c r="Y1117" s="3">
        <v>0</v>
      </c>
      <c r="Z1117" s="3">
        <v>0</v>
      </c>
      <c r="AA1117" s="3">
        <v>755005</v>
      </c>
    </row>
    <row r="1118" spans="1:27" ht="23" customHeight="1" x14ac:dyDescent="0.4">
      <c r="A1118" s="2">
        <v>295050</v>
      </c>
      <c r="B1118" s="4" t="s">
        <v>517</v>
      </c>
      <c r="C1118" s="8" t="s">
        <v>835</v>
      </c>
      <c r="D1118" s="8" t="s">
        <v>937</v>
      </c>
      <c r="E1118" s="8" t="s">
        <v>903</v>
      </c>
      <c r="F1118" s="8" t="s">
        <v>750</v>
      </c>
      <c r="G1118" s="8" t="s">
        <v>929</v>
      </c>
      <c r="H1118" s="8" t="s">
        <v>1181</v>
      </c>
      <c r="I1118" s="8" t="s">
        <v>1181</v>
      </c>
      <c r="J1118" s="8" t="s">
        <v>1181</v>
      </c>
      <c r="K1118" s="3">
        <v>0</v>
      </c>
      <c r="L1118" s="3">
        <v>0</v>
      </c>
      <c r="M1118" s="9">
        <v>0</v>
      </c>
      <c r="N1118" s="3">
        <v>0</v>
      </c>
      <c r="O1118" s="3">
        <v>0</v>
      </c>
      <c r="P1118" s="3">
        <v>0</v>
      </c>
      <c r="Q1118" s="3">
        <v>0</v>
      </c>
      <c r="R1118" s="3">
        <v>0</v>
      </c>
      <c r="S1118" s="3">
        <f t="shared" si="69"/>
        <v>0</v>
      </c>
      <c r="T1118" s="9">
        <v>0</v>
      </c>
      <c r="U1118" s="9">
        <v>0</v>
      </c>
      <c r="V1118" s="3">
        <v>973528</v>
      </c>
      <c r="W1118" s="3">
        <v>1928000</v>
      </c>
      <c r="X1118" s="3">
        <v>3141000</v>
      </c>
      <c r="Y1118" s="3">
        <v>0</v>
      </c>
      <c r="Z1118" s="3">
        <v>0</v>
      </c>
      <c r="AA1118" s="3">
        <v>3141000</v>
      </c>
    </row>
    <row r="1119" spans="1:27" ht="22.05" customHeight="1" x14ac:dyDescent="0.4">
      <c r="A1119" s="2">
        <v>295060</v>
      </c>
      <c r="B1119" s="4" t="s">
        <v>518</v>
      </c>
      <c r="C1119" s="8" t="s">
        <v>835</v>
      </c>
      <c r="D1119" s="8" t="s">
        <v>937</v>
      </c>
      <c r="E1119" s="8" t="s">
        <v>903</v>
      </c>
      <c r="F1119" s="8" t="s">
        <v>750</v>
      </c>
      <c r="G1119" s="8" t="s">
        <v>929</v>
      </c>
      <c r="H1119" s="8" t="s">
        <v>1181</v>
      </c>
      <c r="I1119" s="8" t="s">
        <v>1181</v>
      </c>
      <c r="J1119" s="8" t="s">
        <v>1181</v>
      </c>
      <c r="K1119" s="3">
        <v>0</v>
      </c>
      <c r="L1119" s="3">
        <v>0</v>
      </c>
      <c r="M1119" s="9">
        <v>0</v>
      </c>
      <c r="N1119" s="3">
        <v>0</v>
      </c>
      <c r="O1119" s="3">
        <v>0</v>
      </c>
      <c r="P1119" s="3">
        <v>0</v>
      </c>
      <c r="Q1119" s="3">
        <v>0</v>
      </c>
      <c r="R1119" s="3">
        <v>0</v>
      </c>
      <c r="S1119" s="3">
        <f t="shared" si="69"/>
        <v>0</v>
      </c>
      <c r="T1119" s="9">
        <v>0</v>
      </c>
      <c r="U1119" s="9">
        <v>0</v>
      </c>
      <c r="V1119" s="3">
        <v>341905</v>
      </c>
      <c r="W1119" s="3">
        <v>485001</v>
      </c>
      <c r="X1119" s="3">
        <v>2495000</v>
      </c>
      <c r="Y1119" s="3">
        <v>0</v>
      </c>
      <c r="Z1119" s="3">
        <v>0</v>
      </c>
      <c r="AA1119" s="3">
        <v>2495000</v>
      </c>
    </row>
    <row r="1120" spans="1:27" ht="23" customHeight="1" x14ac:dyDescent="0.4">
      <c r="A1120" s="2">
        <v>295140</v>
      </c>
      <c r="B1120" s="4" t="s">
        <v>519</v>
      </c>
      <c r="C1120" s="8" t="s">
        <v>637</v>
      </c>
      <c r="D1120" s="8" t="s">
        <v>937</v>
      </c>
      <c r="E1120" s="8" t="s">
        <v>903</v>
      </c>
      <c r="F1120" s="8" t="s">
        <v>750</v>
      </c>
      <c r="G1120" s="8" t="s">
        <v>836</v>
      </c>
      <c r="H1120" s="8" t="s">
        <v>1181</v>
      </c>
      <c r="I1120" s="8" t="s">
        <v>1181</v>
      </c>
      <c r="J1120" s="8" t="s">
        <v>1181</v>
      </c>
      <c r="K1120" s="3">
        <v>0</v>
      </c>
      <c r="L1120" s="3">
        <v>0</v>
      </c>
      <c r="M1120" s="9">
        <v>0</v>
      </c>
      <c r="N1120" s="3">
        <v>0</v>
      </c>
      <c r="O1120" s="3">
        <v>0</v>
      </c>
      <c r="P1120" s="3">
        <v>0</v>
      </c>
      <c r="Q1120" s="3">
        <v>0</v>
      </c>
      <c r="R1120" s="3">
        <v>0</v>
      </c>
      <c r="S1120" s="3">
        <f t="shared" si="69"/>
        <v>0</v>
      </c>
      <c r="T1120" s="9">
        <v>0</v>
      </c>
      <c r="U1120" s="9">
        <v>0</v>
      </c>
      <c r="V1120" s="3">
        <v>290400</v>
      </c>
      <c r="W1120" s="3">
        <v>380000</v>
      </c>
      <c r="X1120" s="3">
        <v>600000</v>
      </c>
      <c r="Y1120" s="3">
        <v>0</v>
      </c>
      <c r="Z1120" s="3">
        <v>0</v>
      </c>
      <c r="AA1120" s="3">
        <v>600000</v>
      </c>
    </row>
    <row r="1121" spans="1:27" ht="23" customHeight="1" x14ac:dyDescent="0.4">
      <c r="A1121" s="2">
        <v>295150</v>
      </c>
      <c r="B1121" s="4" t="s">
        <v>520</v>
      </c>
      <c r="C1121" s="8" t="s">
        <v>637</v>
      </c>
      <c r="D1121" s="8" t="s">
        <v>937</v>
      </c>
      <c r="E1121" s="8" t="s">
        <v>903</v>
      </c>
      <c r="F1121" s="8" t="s">
        <v>750</v>
      </c>
      <c r="G1121" s="8" t="s">
        <v>836</v>
      </c>
      <c r="H1121" s="8" t="s">
        <v>1181</v>
      </c>
      <c r="I1121" s="8" t="s">
        <v>1181</v>
      </c>
      <c r="J1121" s="8" t="s">
        <v>1181</v>
      </c>
      <c r="K1121" s="3">
        <v>0</v>
      </c>
      <c r="L1121" s="3">
        <v>0</v>
      </c>
      <c r="M1121" s="9">
        <v>0</v>
      </c>
      <c r="N1121" s="3">
        <v>0</v>
      </c>
      <c r="O1121" s="3">
        <v>0</v>
      </c>
      <c r="P1121" s="3">
        <v>0</v>
      </c>
      <c r="Q1121" s="3">
        <v>0</v>
      </c>
      <c r="R1121" s="3">
        <v>0</v>
      </c>
      <c r="S1121" s="3">
        <f t="shared" si="69"/>
        <v>0</v>
      </c>
      <c r="T1121" s="9">
        <v>0</v>
      </c>
      <c r="U1121" s="9">
        <v>0</v>
      </c>
      <c r="V1121" s="3">
        <v>2500</v>
      </c>
      <c r="W1121" s="3">
        <v>425000</v>
      </c>
      <c r="X1121" s="3">
        <v>400000</v>
      </c>
      <c r="Y1121" s="3">
        <v>0</v>
      </c>
      <c r="Z1121" s="3">
        <v>0</v>
      </c>
      <c r="AA1121" s="3">
        <v>400000</v>
      </c>
    </row>
    <row r="1122" spans="1:27" ht="23" customHeight="1" x14ac:dyDescent="0.4">
      <c r="A1122" s="2">
        <v>295330</v>
      </c>
      <c r="B1122" s="4" t="s">
        <v>914</v>
      </c>
      <c r="C1122" s="8" t="s">
        <v>644</v>
      </c>
      <c r="D1122" s="8" t="s">
        <v>937</v>
      </c>
      <c r="E1122" s="8" t="s">
        <v>1303</v>
      </c>
      <c r="F1122" s="8" t="s">
        <v>750</v>
      </c>
      <c r="G1122" s="8" t="s">
        <v>1267</v>
      </c>
      <c r="H1122" s="8" t="s">
        <v>1181</v>
      </c>
      <c r="I1122" s="8" t="s">
        <v>1181</v>
      </c>
      <c r="J1122" s="8" t="s">
        <v>1181</v>
      </c>
      <c r="K1122" s="3">
        <v>95800</v>
      </c>
      <c r="L1122" s="3">
        <v>137000</v>
      </c>
      <c r="M1122" s="9">
        <f t="shared" si="70"/>
        <v>30.072992700729927</v>
      </c>
      <c r="N1122" s="3">
        <v>234677</v>
      </c>
      <c r="O1122" s="3">
        <v>0</v>
      </c>
      <c r="P1122" s="3">
        <v>0</v>
      </c>
      <c r="Q1122" s="3">
        <v>234677</v>
      </c>
      <c r="R1122" s="3">
        <v>0</v>
      </c>
      <c r="S1122" s="3">
        <f t="shared" si="69"/>
        <v>234677</v>
      </c>
      <c r="T1122" s="9">
        <f>((S1122-K1122)/S1122)*100</f>
        <v>59.17793392620495</v>
      </c>
      <c r="U1122" s="9">
        <f>((S1122-L1122)/S1122)*100</f>
        <v>41.621888808873479</v>
      </c>
      <c r="V1122" s="3">
        <v>102000</v>
      </c>
      <c r="W1122" s="3">
        <v>2900</v>
      </c>
      <c r="X1122" s="3">
        <v>3500</v>
      </c>
      <c r="Y1122" s="3">
        <v>0</v>
      </c>
      <c r="Z1122" s="3">
        <v>0</v>
      </c>
      <c r="AA1122" s="3">
        <v>3500</v>
      </c>
    </row>
    <row r="1123" spans="1:27" ht="22.05" customHeight="1" x14ac:dyDescent="0.4">
      <c r="A1123" s="2">
        <v>295460</v>
      </c>
      <c r="B1123" s="4" t="s">
        <v>521</v>
      </c>
      <c r="C1123" s="8" t="s">
        <v>798</v>
      </c>
      <c r="D1123" s="8" t="s">
        <v>937</v>
      </c>
      <c r="E1123" s="8" t="s">
        <v>1314</v>
      </c>
      <c r="F1123" s="8" t="s">
        <v>750</v>
      </c>
      <c r="G1123" s="8" t="s">
        <v>884</v>
      </c>
      <c r="H1123" s="8" t="s">
        <v>1181</v>
      </c>
      <c r="I1123" s="8" t="s">
        <v>1181</v>
      </c>
      <c r="J1123" s="8" t="s">
        <v>1181</v>
      </c>
      <c r="K1123" s="3">
        <v>0</v>
      </c>
      <c r="L1123" s="3">
        <v>0</v>
      </c>
      <c r="M1123" s="9">
        <v>0</v>
      </c>
      <c r="N1123" s="3">
        <v>0</v>
      </c>
      <c r="O1123" s="3">
        <v>0</v>
      </c>
      <c r="P1123" s="3">
        <v>0</v>
      </c>
      <c r="Q1123" s="3">
        <v>0</v>
      </c>
      <c r="R1123" s="3">
        <v>0</v>
      </c>
      <c r="S1123" s="3">
        <f t="shared" si="69"/>
        <v>0</v>
      </c>
      <c r="T1123" s="9">
        <v>0</v>
      </c>
      <c r="U1123" s="9">
        <v>0</v>
      </c>
      <c r="V1123" s="3">
        <v>0</v>
      </c>
      <c r="W1123" s="3">
        <v>50000</v>
      </c>
      <c r="X1123" s="3">
        <v>50000</v>
      </c>
      <c r="Y1123" s="3">
        <v>0</v>
      </c>
      <c r="Z1123" s="3">
        <v>0</v>
      </c>
      <c r="AA1123" s="3">
        <v>50000</v>
      </c>
    </row>
    <row r="1124" spans="1:27" ht="25.05" customHeight="1" x14ac:dyDescent="0.4">
      <c r="A1124" s="2">
        <v>295690</v>
      </c>
      <c r="B1124" s="4" t="s">
        <v>915</v>
      </c>
      <c r="C1124" s="8" t="s">
        <v>651</v>
      </c>
      <c r="D1124" s="8" t="s">
        <v>937</v>
      </c>
      <c r="E1124" s="8" t="s">
        <v>664</v>
      </c>
      <c r="F1124" s="8" t="s">
        <v>649</v>
      </c>
      <c r="G1124" s="8" t="s">
        <v>1328</v>
      </c>
      <c r="H1124" s="8" t="s">
        <v>1181</v>
      </c>
      <c r="I1124" s="8" t="s">
        <v>1181</v>
      </c>
      <c r="J1124" s="8" t="s">
        <v>1181</v>
      </c>
      <c r="K1124" s="3">
        <v>0</v>
      </c>
      <c r="L1124" s="3">
        <v>0</v>
      </c>
      <c r="M1124" s="9">
        <v>0</v>
      </c>
      <c r="N1124" s="3">
        <v>0</v>
      </c>
      <c r="O1124" s="3">
        <v>0</v>
      </c>
      <c r="P1124" s="3">
        <v>0</v>
      </c>
      <c r="Q1124" s="3">
        <v>0</v>
      </c>
      <c r="R1124" s="3">
        <v>0</v>
      </c>
      <c r="S1124" s="3">
        <f t="shared" si="69"/>
        <v>0</v>
      </c>
      <c r="T1124" s="9">
        <v>0</v>
      </c>
      <c r="U1124" s="9">
        <v>0</v>
      </c>
      <c r="V1124" s="3">
        <v>0</v>
      </c>
      <c r="W1124" s="3">
        <v>600000</v>
      </c>
      <c r="X1124" s="3">
        <v>600000</v>
      </c>
      <c r="Y1124" s="3">
        <v>0</v>
      </c>
      <c r="Z1124" s="3">
        <v>0</v>
      </c>
      <c r="AA1124" s="3">
        <v>600000</v>
      </c>
    </row>
    <row r="1125" spans="1:27" ht="22.05" customHeight="1" x14ac:dyDescent="0.4">
      <c r="A1125" s="2">
        <v>295760</v>
      </c>
      <c r="B1125" s="4" t="s">
        <v>522</v>
      </c>
      <c r="C1125" s="8" t="s">
        <v>798</v>
      </c>
      <c r="D1125" s="8" t="s">
        <v>937</v>
      </c>
      <c r="E1125" s="8" t="s">
        <v>1314</v>
      </c>
      <c r="F1125" s="8" t="s">
        <v>750</v>
      </c>
      <c r="G1125" s="8" t="s">
        <v>931</v>
      </c>
      <c r="H1125" s="8" t="s">
        <v>1181</v>
      </c>
      <c r="I1125" s="8" t="s">
        <v>1181</v>
      </c>
      <c r="J1125" s="8" t="s">
        <v>1181</v>
      </c>
      <c r="K1125" s="3">
        <v>0</v>
      </c>
      <c r="L1125" s="3">
        <v>70000</v>
      </c>
      <c r="M1125" s="9">
        <f t="shared" si="70"/>
        <v>100</v>
      </c>
      <c r="N1125" s="3">
        <v>100000</v>
      </c>
      <c r="O1125" s="3">
        <v>0</v>
      </c>
      <c r="P1125" s="3">
        <v>0</v>
      </c>
      <c r="Q1125" s="3">
        <v>100000</v>
      </c>
      <c r="R1125" s="3">
        <v>0</v>
      </c>
      <c r="S1125" s="3">
        <f t="shared" si="69"/>
        <v>100000</v>
      </c>
      <c r="T1125" s="9">
        <f>((S1125-K1125)/S1125)*100</f>
        <v>100</v>
      </c>
      <c r="U1125" s="9">
        <f>((S1125-L1125)/S1125)*100</f>
        <v>30</v>
      </c>
      <c r="V1125" s="3">
        <v>0</v>
      </c>
      <c r="W1125" s="3">
        <v>0</v>
      </c>
      <c r="X1125" s="3">
        <v>0</v>
      </c>
      <c r="Y1125" s="3">
        <v>0</v>
      </c>
      <c r="Z1125" s="3">
        <v>0</v>
      </c>
      <c r="AA1125" s="3">
        <v>0</v>
      </c>
    </row>
    <row r="1126" spans="1:27" ht="23" customHeight="1" x14ac:dyDescent="0.4">
      <c r="A1126" s="2">
        <v>295770</v>
      </c>
      <c r="B1126" s="4" t="s">
        <v>523</v>
      </c>
      <c r="C1126" s="8" t="s">
        <v>654</v>
      </c>
      <c r="D1126" s="8" t="s">
        <v>936</v>
      </c>
      <c r="E1126" s="8" t="s">
        <v>664</v>
      </c>
      <c r="F1126" s="8" t="s">
        <v>649</v>
      </c>
      <c r="G1126" s="8" t="s">
        <v>1328</v>
      </c>
      <c r="H1126" s="8" t="s">
        <v>1181</v>
      </c>
      <c r="I1126" s="8" t="s">
        <v>1181</v>
      </c>
      <c r="J1126" s="8" t="s">
        <v>1181</v>
      </c>
      <c r="K1126" s="3">
        <v>0</v>
      </c>
      <c r="L1126" s="3">
        <v>0</v>
      </c>
      <c r="M1126" s="9">
        <v>0</v>
      </c>
      <c r="N1126" s="3">
        <v>0</v>
      </c>
      <c r="O1126" s="3">
        <v>0</v>
      </c>
      <c r="P1126" s="3">
        <v>0</v>
      </c>
      <c r="Q1126" s="3">
        <v>0</v>
      </c>
      <c r="R1126" s="3">
        <v>0</v>
      </c>
      <c r="S1126" s="3">
        <f t="shared" si="69"/>
        <v>0</v>
      </c>
      <c r="T1126" s="9">
        <v>0</v>
      </c>
      <c r="U1126" s="9">
        <v>0</v>
      </c>
      <c r="V1126" s="3">
        <v>0</v>
      </c>
      <c r="W1126" s="3">
        <v>20000</v>
      </c>
      <c r="X1126" s="3">
        <v>30000</v>
      </c>
      <c r="Y1126" s="3">
        <v>0</v>
      </c>
      <c r="Z1126" s="3">
        <v>0</v>
      </c>
      <c r="AA1126" s="3">
        <v>30000</v>
      </c>
    </row>
    <row r="1127" spans="1:27" ht="23" customHeight="1" x14ac:dyDescent="0.4">
      <c r="A1127" s="2">
        <v>400374</v>
      </c>
      <c r="B1127" s="4" t="s">
        <v>636</v>
      </c>
      <c r="C1127" s="8" t="s">
        <v>832</v>
      </c>
      <c r="D1127" s="8" t="s">
        <v>937</v>
      </c>
      <c r="E1127" s="8" t="s">
        <v>1326</v>
      </c>
      <c r="F1127" s="8" t="s">
        <v>750</v>
      </c>
      <c r="G1127" s="8" t="s">
        <v>931</v>
      </c>
      <c r="H1127" s="8" t="s">
        <v>1181</v>
      </c>
      <c r="I1127" s="8" t="s">
        <v>1181</v>
      </c>
      <c r="J1127" s="8" t="s">
        <v>1181</v>
      </c>
      <c r="K1127" s="3">
        <v>0</v>
      </c>
      <c r="L1127" s="3">
        <v>0</v>
      </c>
      <c r="M1127" s="9">
        <v>0</v>
      </c>
      <c r="N1127" s="3">
        <v>0</v>
      </c>
      <c r="O1127" s="3">
        <v>0</v>
      </c>
      <c r="P1127" s="3">
        <v>0</v>
      </c>
      <c r="Q1127" s="3">
        <v>0</v>
      </c>
      <c r="R1127" s="3">
        <v>0</v>
      </c>
      <c r="S1127" s="3">
        <f t="shared" si="69"/>
        <v>0</v>
      </c>
      <c r="T1127" s="9">
        <v>0</v>
      </c>
      <c r="U1127" s="9">
        <v>0</v>
      </c>
      <c r="V1127" s="3">
        <v>90000</v>
      </c>
      <c r="W1127" s="3">
        <v>300000</v>
      </c>
      <c r="X1127" s="3">
        <v>418000</v>
      </c>
      <c r="Y1127" s="3">
        <v>0</v>
      </c>
      <c r="Z1127" s="3">
        <v>0</v>
      </c>
      <c r="AA1127" s="3">
        <v>418000</v>
      </c>
    </row>
    <row r="1128" spans="1:27" ht="22.05" customHeight="1" x14ac:dyDescent="0.4">
      <c r="A1128" s="2">
        <v>404450</v>
      </c>
      <c r="B1128" s="4" t="s">
        <v>524</v>
      </c>
      <c r="C1128" s="8" t="s">
        <v>832</v>
      </c>
      <c r="D1128" s="8" t="s">
        <v>937</v>
      </c>
      <c r="E1128" s="8" t="s">
        <v>1326</v>
      </c>
      <c r="F1128" s="8" t="s">
        <v>750</v>
      </c>
      <c r="G1128" s="8" t="s">
        <v>931</v>
      </c>
      <c r="H1128" s="8" t="s">
        <v>1181</v>
      </c>
      <c r="I1128" s="8" t="s">
        <v>1181</v>
      </c>
      <c r="J1128" s="8" t="s">
        <v>1181</v>
      </c>
      <c r="K1128" s="3">
        <v>0</v>
      </c>
      <c r="L1128" s="3">
        <v>0</v>
      </c>
      <c r="M1128" s="9">
        <v>0</v>
      </c>
      <c r="N1128" s="3">
        <v>0</v>
      </c>
      <c r="O1128" s="3">
        <v>0</v>
      </c>
      <c r="P1128" s="3">
        <v>0</v>
      </c>
      <c r="Q1128" s="3">
        <v>0</v>
      </c>
      <c r="R1128" s="3">
        <v>0</v>
      </c>
      <c r="S1128" s="3">
        <f t="shared" si="69"/>
        <v>0</v>
      </c>
      <c r="T1128" s="9">
        <v>0</v>
      </c>
      <c r="U1128" s="9">
        <v>0</v>
      </c>
      <c r="V1128" s="3">
        <v>70000</v>
      </c>
      <c r="W1128" s="3">
        <v>700000</v>
      </c>
      <c r="X1128" s="3">
        <v>722000</v>
      </c>
      <c r="Y1128" s="3">
        <v>0</v>
      </c>
      <c r="Z1128" s="3">
        <v>0</v>
      </c>
      <c r="AA1128" s="3">
        <v>722000</v>
      </c>
    </row>
    <row r="1129" spans="1:27" ht="23" customHeight="1" x14ac:dyDescent="0.4">
      <c r="A1129" s="2">
        <v>404460</v>
      </c>
      <c r="B1129" s="4" t="s">
        <v>525</v>
      </c>
      <c r="C1129" s="8" t="s">
        <v>832</v>
      </c>
      <c r="D1129" s="8" t="s">
        <v>937</v>
      </c>
      <c r="E1129" s="8" t="s">
        <v>1326</v>
      </c>
      <c r="F1129" s="8" t="s">
        <v>750</v>
      </c>
      <c r="G1129" s="8" t="s">
        <v>931</v>
      </c>
      <c r="H1129" s="8" t="s">
        <v>1181</v>
      </c>
      <c r="I1129" s="8" t="s">
        <v>1181</v>
      </c>
      <c r="J1129" s="8" t="s">
        <v>1181</v>
      </c>
      <c r="K1129" s="3">
        <v>0</v>
      </c>
      <c r="L1129" s="3">
        <v>0</v>
      </c>
      <c r="M1129" s="9">
        <v>0</v>
      </c>
      <c r="N1129" s="3">
        <v>0</v>
      </c>
      <c r="O1129" s="3">
        <v>0</v>
      </c>
      <c r="P1129" s="3">
        <v>0</v>
      </c>
      <c r="Q1129" s="3">
        <v>0</v>
      </c>
      <c r="R1129" s="3">
        <v>0</v>
      </c>
      <c r="S1129" s="3">
        <f t="shared" si="69"/>
        <v>0</v>
      </c>
      <c r="T1129" s="9">
        <v>0</v>
      </c>
      <c r="U1129" s="9">
        <v>0</v>
      </c>
      <c r="V1129" s="3">
        <v>168000</v>
      </c>
      <c r="W1129" s="3">
        <v>370000</v>
      </c>
      <c r="X1129" s="3">
        <v>452200</v>
      </c>
      <c r="Y1129" s="3">
        <v>0</v>
      </c>
      <c r="Z1129" s="3">
        <v>0</v>
      </c>
      <c r="AA1129" s="3">
        <v>452200</v>
      </c>
    </row>
    <row r="1130" spans="1:27" ht="23" customHeight="1" x14ac:dyDescent="0.4">
      <c r="A1130" s="2">
        <v>404470</v>
      </c>
      <c r="B1130" s="4" t="s">
        <v>526</v>
      </c>
      <c r="C1130" s="8" t="s">
        <v>832</v>
      </c>
      <c r="D1130" s="8" t="s">
        <v>937</v>
      </c>
      <c r="E1130" s="8" t="s">
        <v>1326</v>
      </c>
      <c r="F1130" s="8" t="s">
        <v>750</v>
      </c>
      <c r="G1130" s="8" t="s">
        <v>931</v>
      </c>
      <c r="H1130" s="8" t="s">
        <v>1181</v>
      </c>
      <c r="I1130" s="8" t="s">
        <v>1181</v>
      </c>
      <c r="J1130" s="8" t="s">
        <v>1181</v>
      </c>
      <c r="K1130" s="3">
        <v>0</v>
      </c>
      <c r="L1130" s="3">
        <v>0</v>
      </c>
      <c r="M1130" s="9">
        <v>0</v>
      </c>
      <c r="N1130" s="3">
        <v>0</v>
      </c>
      <c r="O1130" s="3">
        <v>0</v>
      </c>
      <c r="P1130" s="3">
        <v>0</v>
      </c>
      <c r="Q1130" s="3">
        <v>0</v>
      </c>
      <c r="R1130" s="3">
        <v>0</v>
      </c>
      <c r="S1130" s="3">
        <f t="shared" si="69"/>
        <v>0</v>
      </c>
      <c r="T1130" s="9">
        <v>0</v>
      </c>
      <c r="U1130" s="9">
        <v>0</v>
      </c>
      <c r="V1130" s="3">
        <v>117400</v>
      </c>
      <c r="W1130" s="3">
        <v>330000</v>
      </c>
      <c r="X1130" s="3">
        <v>409800</v>
      </c>
      <c r="Y1130" s="3">
        <v>0</v>
      </c>
      <c r="Z1130" s="3">
        <v>0</v>
      </c>
      <c r="AA1130" s="3">
        <v>409800</v>
      </c>
    </row>
    <row r="1131" spans="1:27" ht="22.05" customHeight="1" x14ac:dyDescent="0.4">
      <c r="A1131" s="2">
        <v>404480</v>
      </c>
      <c r="B1131" s="4" t="s">
        <v>527</v>
      </c>
      <c r="C1131" s="8" t="s">
        <v>832</v>
      </c>
      <c r="D1131" s="8" t="s">
        <v>937</v>
      </c>
      <c r="E1131" s="8" t="s">
        <v>1326</v>
      </c>
      <c r="F1131" s="8" t="s">
        <v>750</v>
      </c>
      <c r="G1131" s="8" t="s">
        <v>931</v>
      </c>
      <c r="H1131" s="8" t="s">
        <v>1181</v>
      </c>
      <c r="I1131" s="8" t="s">
        <v>1181</v>
      </c>
      <c r="J1131" s="8" t="s">
        <v>1181</v>
      </c>
      <c r="K1131" s="3">
        <v>0</v>
      </c>
      <c r="L1131" s="3">
        <v>0</v>
      </c>
      <c r="M1131" s="9">
        <v>0</v>
      </c>
      <c r="N1131" s="3">
        <v>0</v>
      </c>
      <c r="O1131" s="3">
        <v>0</v>
      </c>
      <c r="P1131" s="3">
        <v>0</v>
      </c>
      <c r="Q1131" s="3">
        <v>0</v>
      </c>
      <c r="R1131" s="3">
        <v>0</v>
      </c>
      <c r="S1131" s="3">
        <f t="shared" si="69"/>
        <v>0</v>
      </c>
      <c r="T1131" s="9">
        <v>0</v>
      </c>
      <c r="U1131" s="9">
        <v>0</v>
      </c>
      <c r="V1131" s="3">
        <v>110000</v>
      </c>
      <c r="W1131" s="3">
        <v>310000</v>
      </c>
      <c r="X1131" s="3">
        <v>408600</v>
      </c>
      <c r="Y1131" s="3">
        <v>0</v>
      </c>
      <c r="Z1131" s="3">
        <v>0</v>
      </c>
      <c r="AA1131" s="3">
        <v>408600</v>
      </c>
    </row>
    <row r="1132" spans="1:27" ht="23" customHeight="1" x14ac:dyDescent="0.4">
      <c r="A1132" s="2">
        <v>404490</v>
      </c>
      <c r="B1132" s="4" t="s">
        <v>528</v>
      </c>
      <c r="C1132" s="8" t="s">
        <v>832</v>
      </c>
      <c r="D1132" s="8" t="s">
        <v>937</v>
      </c>
      <c r="E1132" s="8" t="s">
        <v>1326</v>
      </c>
      <c r="F1132" s="8" t="s">
        <v>750</v>
      </c>
      <c r="G1132" s="8" t="s">
        <v>931</v>
      </c>
      <c r="H1132" s="8" t="s">
        <v>1181</v>
      </c>
      <c r="I1132" s="8" t="s">
        <v>1181</v>
      </c>
      <c r="J1132" s="8" t="s">
        <v>1181</v>
      </c>
      <c r="K1132" s="3">
        <v>0</v>
      </c>
      <c r="L1132" s="3">
        <v>0</v>
      </c>
      <c r="M1132" s="9">
        <v>0</v>
      </c>
      <c r="N1132" s="3">
        <v>0</v>
      </c>
      <c r="O1132" s="3">
        <v>0</v>
      </c>
      <c r="P1132" s="3">
        <v>0</v>
      </c>
      <c r="Q1132" s="3">
        <v>0</v>
      </c>
      <c r="R1132" s="3">
        <v>0</v>
      </c>
      <c r="S1132" s="3">
        <f t="shared" si="69"/>
        <v>0</v>
      </c>
      <c r="T1132" s="9">
        <v>0</v>
      </c>
      <c r="U1132" s="9">
        <v>0</v>
      </c>
      <c r="V1132" s="3">
        <v>200000</v>
      </c>
      <c r="W1132" s="3">
        <v>340000</v>
      </c>
      <c r="X1132" s="3">
        <v>400400</v>
      </c>
      <c r="Y1132" s="3">
        <v>0</v>
      </c>
      <c r="Z1132" s="3">
        <v>0</v>
      </c>
      <c r="AA1132" s="3">
        <v>400400</v>
      </c>
    </row>
    <row r="1133" spans="1:27" ht="23" customHeight="1" x14ac:dyDescent="0.4">
      <c r="A1133" s="2">
        <v>404500</v>
      </c>
      <c r="B1133" s="4" t="s">
        <v>529</v>
      </c>
      <c r="C1133" s="8" t="s">
        <v>832</v>
      </c>
      <c r="D1133" s="8" t="s">
        <v>937</v>
      </c>
      <c r="E1133" s="8" t="s">
        <v>1326</v>
      </c>
      <c r="F1133" s="8" t="s">
        <v>750</v>
      </c>
      <c r="G1133" s="8" t="s">
        <v>931</v>
      </c>
      <c r="H1133" s="8" t="s">
        <v>1181</v>
      </c>
      <c r="I1133" s="8" t="s">
        <v>1181</v>
      </c>
      <c r="J1133" s="8" t="s">
        <v>1181</v>
      </c>
      <c r="K1133" s="3">
        <v>0</v>
      </c>
      <c r="L1133" s="3">
        <v>0</v>
      </c>
      <c r="M1133" s="9">
        <v>0</v>
      </c>
      <c r="N1133" s="3">
        <v>0</v>
      </c>
      <c r="O1133" s="3">
        <v>0</v>
      </c>
      <c r="P1133" s="3">
        <v>0</v>
      </c>
      <c r="Q1133" s="3">
        <v>0</v>
      </c>
      <c r="R1133" s="3">
        <v>0</v>
      </c>
      <c r="S1133" s="3">
        <f t="shared" si="69"/>
        <v>0</v>
      </c>
      <c r="T1133" s="9">
        <v>0</v>
      </c>
      <c r="U1133" s="9">
        <v>0</v>
      </c>
      <c r="V1133" s="3">
        <v>60000</v>
      </c>
      <c r="W1133" s="3">
        <v>330000</v>
      </c>
      <c r="X1133" s="3">
        <v>349800</v>
      </c>
      <c r="Y1133" s="3">
        <v>0</v>
      </c>
      <c r="Z1133" s="3">
        <v>0</v>
      </c>
      <c r="AA1133" s="3">
        <v>349800</v>
      </c>
    </row>
    <row r="1134" spans="1:27" ht="22.8" customHeight="1" x14ac:dyDescent="0.4">
      <c r="A1134" s="2">
        <v>404510</v>
      </c>
      <c r="B1134" s="4" t="s">
        <v>530</v>
      </c>
      <c r="C1134" s="8" t="s">
        <v>832</v>
      </c>
      <c r="D1134" s="8" t="s">
        <v>937</v>
      </c>
      <c r="E1134" s="8" t="s">
        <v>1326</v>
      </c>
      <c r="F1134" s="8" t="s">
        <v>750</v>
      </c>
      <c r="G1134" s="8" t="s">
        <v>931</v>
      </c>
      <c r="H1134" s="8" t="s">
        <v>1181</v>
      </c>
      <c r="I1134" s="8" t="s">
        <v>1181</v>
      </c>
      <c r="J1134" s="8" t="s">
        <v>1181</v>
      </c>
      <c r="K1134" s="3">
        <v>0</v>
      </c>
      <c r="L1134" s="3">
        <v>0</v>
      </c>
      <c r="M1134" s="9">
        <v>0</v>
      </c>
      <c r="N1134" s="3">
        <v>0</v>
      </c>
      <c r="O1134" s="3">
        <v>0</v>
      </c>
      <c r="P1134" s="3">
        <v>0</v>
      </c>
      <c r="Q1134" s="3">
        <v>0</v>
      </c>
      <c r="R1134" s="3">
        <v>0</v>
      </c>
      <c r="S1134" s="3">
        <f t="shared" si="69"/>
        <v>0</v>
      </c>
      <c r="T1134" s="9">
        <v>0</v>
      </c>
      <c r="U1134" s="9">
        <v>0</v>
      </c>
      <c r="V1134" s="3">
        <v>80000</v>
      </c>
      <c r="W1134" s="3">
        <v>270000</v>
      </c>
      <c r="X1134" s="3">
        <v>346200</v>
      </c>
      <c r="Y1134" s="3">
        <v>0</v>
      </c>
      <c r="Z1134" s="3">
        <v>0</v>
      </c>
      <c r="AA1134" s="3">
        <v>346200</v>
      </c>
    </row>
    <row r="1135" spans="1:27" ht="23" customHeight="1" x14ac:dyDescent="0.4">
      <c r="A1135" s="2">
        <v>404520</v>
      </c>
      <c r="B1135" s="4" t="s">
        <v>531</v>
      </c>
      <c r="C1135" s="8" t="s">
        <v>832</v>
      </c>
      <c r="D1135" s="8" t="s">
        <v>937</v>
      </c>
      <c r="E1135" s="8" t="s">
        <v>1326</v>
      </c>
      <c r="F1135" s="8" t="s">
        <v>750</v>
      </c>
      <c r="G1135" s="8" t="s">
        <v>931</v>
      </c>
      <c r="H1135" s="8" t="s">
        <v>1181</v>
      </c>
      <c r="I1135" s="8" t="s">
        <v>1181</v>
      </c>
      <c r="J1135" s="8" t="s">
        <v>1181</v>
      </c>
      <c r="K1135" s="3">
        <v>0</v>
      </c>
      <c r="L1135" s="3">
        <v>0</v>
      </c>
      <c r="M1135" s="9">
        <v>0</v>
      </c>
      <c r="N1135" s="3">
        <v>0</v>
      </c>
      <c r="O1135" s="3">
        <v>0</v>
      </c>
      <c r="P1135" s="3">
        <v>0</v>
      </c>
      <c r="Q1135" s="3">
        <v>0</v>
      </c>
      <c r="R1135" s="3">
        <v>0</v>
      </c>
      <c r="S1135" s="3">
        <f t="shared" si="69"/>
        <v>0</v>
      </c>
      <c r="T1135" s="9">
        <v>0</v>
      </c>
      <c r="U1135" s="9">
        <v>0</v>
      </c>
      <c r="V1135" s="3">
        <v>294000</v>
      </c>
      <c r="W1135" s="3">
        <v>800000</v>
      </c>
      <c r="X1135" s="3">
        <v>818000</v>
      </c>
      <c r="Y1135" s="3">
        <v>0</v>
      </c>
      <c r="Z1135" s="3">
        <v>0</v>
      </c>
      <c r="AA1135" s="3">
        <v>818000</v>
      </c>
    </row>
    <row r="1136" spans="1:27" ht="23" customHeight="1" x14ac:dyDescent="0.4">
      <c r="A1136" s="2">
        <v>404530</v>
      </c>
      <c r="B1136" s="4" t="s">
        <v>532</v>
      </c>
      <c r="C1136" s="8" t="s">
        <v>832</v>
      </c>
      <c r="D1136" s="8" t="s">
        <v>937</v>
      </c>
      <c r="E1136" s="8" t="s">
        <v>1326</v>
      </c>
      <c r="F1136" s="8" t="s">
        <v>750</v>
      </c>
      <c r="G1136" s="8" t="s">
        <v>931</v>
      </c>
      <c r="H1136" s="8" t="s">
        <v>1181</v>
      </c>
      <c r="I1136" s="8" t="s">
        <v>1181</v>
      </c>
      <c r="J1136" s="8" t="s">
        <v>1181</v>
      </c>
      <c r="K1136" s="3">
        <v>0</v>
      </c>
      <c r="L1136" s="3">
        <v>0</v>
      </c>
      <c r="M1136" s="9">
        <v>0</v>
      </c>
      <c r="N1136" s="3">
        <v>0</v>
      </c>
      <c r="O1136" s="3">
        <v>0</v>
      </c>
      <c r="P1136" s="3">
        <v>0</v>
      </c>
      <c r="Q1136" s="3">
        <v>0</v>
      </c>
      <c r="R1136" s="3">
        <v>0</v>
      </c>
      <c r="S1136" s="3">
        <f t="shared" si="69"/>
        <v>0</v>
      </c>
      <c r="T1136" s="9">
        <v>0</v>
      </c>
      <c r="U1136" s="9">
        <v>0</v>
      </c>
      <c r="V1136" s="3">
        <v>29986</v>
      </c>
      <c r="W1136" s="3">
        <v>30000</v>
      </c>
      <c r="X1136" s="3">
        <v>31800</v>
      </c>
      <c r="Y1136" s="3">
        <v>0</v>
      </c>
      <c r="Z1136" s="3">
        <v>0</v>
      </c>
      <c r="AA1136" s="3">
        <v>31800</v>
      </c>
    </row>
  </sheetData>
  <autoFilter ref="A1:AA1136" xr:uid="{761094BC-FDEF-4AD6-8DA7-D1F3D57F3D84}"/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FB960-A9D6-47A8-9C71-834C0EE01701}">
  <dimension ref="A1:V60"/>
  <sheetViews>
    <sheetView workbookViewId="0">
      <pane xSplit="1" topLeftCell="B1" activePane="topRight" state="frozen"/>
      <selection pane="topRight"/>
    </sheetView>
  </sheetViews>
  <sheetFormatPr defaultRowHeight="13.15" x14ac:dyDescent="0.4"/>
  <cols>
    <col min="1" max="1" width="43" style="10" customWidth="1"/>
    <col min="2" max="4" width="13.2109375" style="10" customWidth="1"/>
    <col min="5" max="19" width="13.2109375" style="11" customWidth="1"/>
    <col min="20" max="21" width="13.2109375" style="10" customWidth="1"/>
    <col min="22" max="30" width="13.92578125" style="10" customWidth="1"/>
    <col min="31" max="16384" width="9.140625" style="10"/>
  </cols>
  <sheetData>
    <row r="1" spans="1:22" s="11" customFormat="1" ht="27" customHeight="1" x14ac:dyDescent="0.4">
      <c r="A1" s="11" t="s">
        <v>1266</v>
      </c>
      <c r="B1" s="11" t="s">
        <v>1262</v>
      </c>
      <c r="C1" s="11" t="s">
        <v>1258</v>
      </c>
      <c r="D1" s="11" t="s">
        <v>1257</v>
      </c>
      <c r="E1" s="11" t="s">
        <v>1244</v>
      </c>
      <c r="F1" s="11" t="s">
        <v>1245</v>
      </c>
      <c r="G1" s="11" t="s">
        <v>1246</v>
      </c>
      <c r="H1" s="11" t="s">
        <v>1247</v>
      </c>
      <c r="I1" s="11" t="s">
        <v>1248</v>
      </c>
      <c r="J1" s="11" t="s">
        <v>1249</v>
      </c>
      <c r="K1" s="11" t="s">
        <v>1250</v>
      </c>
      <c r="L1" s="11" t="s">
        <v>1251</v>
      </c>
      <c r="M1" s="11" t="s">
        <v>1263</v>
      </c>
      <c r="N1" s="11" t="s">
        <v>1259</v>
      </c>
      <c r="O1" s="11" t="s">
        <v>1264</v>
      </c>
      <c r="P1" s="11" t="s">
        <v>1260</v>
      </c>
      <c r="Q1" s="11" t="s">
        <v>1261</v>
      </c>
      <c r="R1" s="11" t="s">
        <v>1252</v>
      </c>
      <c r="S1" s="11" t="s">
        <v>1253</v>
      </c>
      <c r="T1" s="11" t="s">
        <v>1254</v>
      </c>
      <c r="U1" s="11" t="s">
        <v>1255</v>
      </c>
      <c r="V1" s="11" t="s">
        <v>1265</v>
      </c>
    </row>
    <row r="2" spans="1:22" x14ac:dyDescent="0.4">
      <c r="A2" s="13" t="s">
        <v>1186</v>
      </c>
      <c r="B2" s="15">
        <v>51116926</v>
      </c>
      <c r="C2" s="15">
        <v>53604146</v>
      </c>
      <c r="D2" s="15">
        <v>71313924</v>
      </c>
      <c r="E2" s="15">
        <v>77081796</v>
      </c>
      <c r="F2" s="15">
        <v>88388465</v>
      </c>
      <c r="G2" s="15">
        <v>114846223</v>
      </c>
      <c r="H2" s="15">
        <v>11042533</v>
      </c>
      <c r="I2" s="15">
        <v>96565597</v>
      </c>
      <c r="J2" s="14">
        <f>G2+H2+I2</f>
        <v>222454353</v>
      </c>
      <c r="K2" s="15">
        <v>150000</v>
      </c>
      <c r="L2" s="14">
        <f>J2+K2</f>
        <v>222604353</v>
      </c>
      <c r="M2" s="14">
        <v>9040173</v>
      </c>
      <c r="N2" s="14">
        <v>4699393</v>
      </c>
      <c r="O2" s="14">
        <v>8187348</v>
      </c>
      <c r="P2" s="15">
        <v>8338779</v>
      </c>
      <c r="Q2" s="15">
        <v>27540157</v>
      </c>
      <c r="R2" s="15">
        <v>14791172</v>
      </c>
      <c r="S2" s="15">
        <v>23172500</v>
      </c>
      <c r="T2" s="15">
        <v>0</v>
      </c>
      <c r="U2" s="15">
        <f>R2+S2+T2</f>
        <v>37963672</v>
      </c>
      <c r="V2" s="10" t="s">
        <v>1181</v>
      </c>
    </row>
    <row r="3" spans="1:22" x14ac:dyDescent="0.4">
      <c r="A3" s="10" t="s">
        <v>1189</v>
      </c>
      <c r="B3" s="16">
        <v>4681607</v>
      </c>
      <c r="C3" s="16">
        <v>4770973</v>
      </c>
      <c r="D3" s="16">
        <v>5548229</v>
      </c>
      <c r="E3" s="16">
        <v>6227178</v>
      </c>
      <c r="F3" s="16">
        <v>8270071</v>
      </c>
      <c r="G3" s="16">
        <v>9461300</v>
      </c>
      <c r="H3" s="16">
        <v>0</v>
      </c>
      <c r="I3" s="16">
        <v>0</v>
      </c>
      <c r="J3" s="12">
        <f t="shared" ref="J3:J59" si="0">G3+H3+I3</f>
        <v>9461300</v>
      </c>
      <c r="K3" s="16">
        <v>0</v>
      </c>
      <c r="L3" s="12">
        <f t="shared" ref="L3:L59" si="1">J3+K3</f>
        <v>9461300</v>
      </c>
      <c r="M3" s="12">
        <v>875000</v>
      </c>
      <c r="N3" s="12">
        <v>1100242</v>
      </c>
      <c r="O3" s="12">
        <v>1520860</v>
      </c>
      <c r="P3" s="16">
        <v>609600</v>
      </c>
      <c r="Q3" s="16">
        <v>1325150</v>
      </c>
      <c r="R3" s="16">
        <v>1405200</v>
      </c>
      <c r="S3" s="16">
        <v>0</v>
      </c>
      <c r="T3" s="16">
        <v>0</v>
      </c>
      <c r="U3" s="16">
        <f t="shared" ref="U3:U60" si="2">R3+S3+T3</f>
        <v>1405200</v>
      </c>
      <c r="V3" s="10" t="s">
        <v>1181</v>
      </c>
    </row>
    <row r="4" spans="1:22" x14ac:dyDescent="0.4">
      <c r="A4" s="10" t="s">
        <v>1190</v>
      </c>
      <c r="B4" s="16">
        <v>23453910</v>
      </c>
      <c r="C4" s="16">
        <v>23959090</v>
      </c>
      <c r="D4" s="16">
        <v>34692162</v>
      </c>
      <c r="E4" s="16">
        <v>30979133</v>
      </c>
      <c r="F4" s="16">
        <v>40847937</v>
      </c>
      <c r="G4" s="16">
        <v>55864156</v>
      </c>
      <c r="H4" s="16">
        <v>5609033</v>
      </c>
      <c r="I4" s="16">
        <v>37420608</v>
      </c>
      <c r="J4" s="12">
        <f t="shared" si="0"/>
        <v>98893797</v>
      </c>
      <c r="K4" s="16">
        <v>150000</v>
      </c>
      <c r="L4" s="12">
        <f t="shared" si="1"/>
        <v>99043797</v>
      </c>
      <c r="M4" s="12">
        <v>2149077</v>
      </c>
      <c r="N4" s="12">
        <v>2736741</v>
      </c>
      <c r="O4" s="12">
        <v>3117915</v>
      </c>
      <c r="P4" s="16">
        <v>4708071</v>
      </c>
      <c r="Q4" s="16">
        <v>15731728</v>
      </c>
      <c r="R4" s="16">
        <v>10291132</v>
      </c>
      <c r="S4" s="16">
        <v>11536000</v>
      </c>
      <c r="T4" s="16">
        <v>0</v>
      </c>
      <c r="U4" s="16">
        <f t="shared" si="2"/>
        <v>21827132</v>
      </c>
      <c r="V4" s="10" t="s">
        <v>1181</v>
      </c>
    </row>
    <row r="5" spans="1:22" x14ac:dyDescent="0.4">
      <c r="A5" s="10" t="s">
        <v>1191</v>
      </c>
      <c r="B5" s="16">
        <v>22310681</v>
      </c>
      <c r="C5" s="16">
        <v>24026605</v>
      </c>
      <c r="D5" s="16">
        <v>29996569</v>
      </c>
      <c r="E5" s="16">
        <v>38664166</v>
      </c>
      <c r="F5" s="16">
        <v>37123084</v>
      </c>
      <c r="G5" s="16">
        <v>46885126</v>
      </c>
      <c r="H5" s="16">
        <v>5371500</v>
      </c>
      <c r="I5" s="16">
        <v>59069989</v>
      </c>
      <c r="J5" s="12">
        <f t="shared" si="0"/>
        <v>111326615</v>
      </c>
      <c r="K5" s="16">
        <v>0</v>
      </c>
      <c r="L5" s="12">
        <f t="shared" si="1"/>
        <v>111326615</v>
      </c>
      <c r="M5" s="12">
        <v>5616096</v>
      </c>
      <c r="N5" s="12">
        <v>639579</v>
      </c>
      <c r="O5" s="12">
        <v>2716797</v>
      </c>
      <c r="P5" s="16">
        <v>2450452</v>
      </c>
      <c r="Q5" s="16">
        <v>9260639</v>
      </c>
      <c r="R5" s="16">
        <v>1867140</v>
      </c>
      <c r="S5" s="16">
        <v>11636500</v>
      </c>
      <c r="T5" s="16">
        <v>0</v>
      </c>
      <c r="U5" s="16">
        <f t="shared" si="2"/>
        <v>13503640</v>
      </c>
      <c r="V5" s="10" t="s">
        <v>1181</v>
      </c>
    </row>
    <row r="6" spans="1:22" x14ac:dyDescent="0.4">
      <c r="A6" s="10" t="s">
        <v>1195</v>
      </c>
      <c r="B6" s="16">
        <v>670728</v>
      </c>
      <c r="C6" s="16">
        <v>847478</v>
      </c>
      <c r="D6" s="16">
        <v>1076964</v>
      </c>
      <c r="E6" s="16">
        <v>1211319</v>
      </c>
      <c r="F6" s="16">
        <v>2147373</v>
      </c>
      <c r="G6" s="16">
        <v>2635641</v>
      </c>
      <c r="H6" s="16">
        <v>62000</v>
      </c>
      <c r="I6" s="16">
        <v>75000</v>
      </c>
      <c r="J6" s="12">
        <f t="shared" si="0"/>
        <v>2772641</v>
      </c>
      <c r="K6" s="16">
        <v>0</v>
      </c>
      <c r="L6" s="12">
        <f t="shared" si="1"/>
        <v>2772641</v>
      </c>
      <c r="M6" s="12">
        <v>400000</v>
      </c>
      <c r="N6" s="12">
        <v>222831</v>
      </c>
      <c r="O6" s="12">
        <v>831776</v>
      </c>
      <c r="P6" s="16">
        <v>570656</v>
      </c>
      <c r="Q6" s="16">
        <v>1222640</v>
      </c>
      <c r="R6" s="16">
        <v>1227700</v>
      </c>
      <c r="S6" s="16">
        <v>0</v>
      </c>
      <c r="T6" s="16">
        <v>0</v>
      </c>
      <c r="U6" s="16">
        <f t="shared" si="2"/>
        <v>1227700</v>
      </c>
      <c r="V6" s="10" t="s">
        <v>1180</v>
      </c>
    </row>
    <row r="7" spans="1:22" x14ac:dyDescent="0.4">
      <c r="A7" s="13" t="s">
        <v>1187</v>
      </c>
      <c r="B7" s="15">
        <v>331155447</v>
      </c>
      <c r="C7" s="15">
        <v>424176182</v>
      </c>
      <c r="D7" s="15">
        <v>505997400</v>
      </c>
      <c r="E7" s="15">
        <v>538258836</v>
      </c>
      <c r="F7" s="15">
        <v>1090428681</v>
      </c>
      <c r="G7" s="15">
        <v>1087350612</v>
      </c>
      <c r="H7" s="15">
        <v>19819190</v>
      </c>
      <c r="I7" s="15">
        <v>102776000</v>
      </c>
      <c r="J7" s="14">
        <f t="shared" si="0"/>
        <v>1209945802</v>
      </c>
      <c r="K7" s="15">
        <v>0</v>
      </c>
      <c r="L7" s="14">
        <f t="shared" si="1"/>
        <v>1209945802</v>
      </c>
      <c r="M7" s="14">
        <v>8051986</v>
      </c>
      <c r="N7" s="14">
        <v>1599679</v>
      </c>
      <c r="O7" s="14">
        <v>4236853</v>
      </c>
      <c r="P7" s="15">
        <v>5748628</v>
      </c>
      <c r="Q7" s="15">
        <v>8333590</v>
      </c>
      <c r="R7" s="15">
        <v>7517955</v>
      </c>
      <c r="S7" s="15">
        <v>4176500</v>
      </c>
      <c r="T7" s="15">
        <v>0</v>
      </c>
      <c r="U7" s="15">
        <f t="shared" si="2"/>
        <v>11694455</v>
      </c>
      <c r="V7" s="10" t="s">
        <v>1181</v>
      </c>
    </row>
    <row r="8" spans="1:22" x14ac:dyDescent="0.4">
      <c r="A8" s="10" t="s">
        <v>1192</v>
      </c>
      <c r="B8" s="16">
        <v>227379745</v>
      </c>
      <c r="C8" s="16">
        <v>284252263</v>
      </c>
      <c r="D8" s="16">
        <v>342899987</v>
      </c>
      <c r="E8" s="16">
        <v>345843467</v>
      </c>
      <c r="F8" s="16">
        <v>774304697</v>
      </c>
      <c r="G8" s="16">
        <v>727502265</v>
      </c>
      <c r="H8" s="16">
        <v>0</v>
      </c>
      <c r="I8" s="16">
        <v>102710000</v>
      </c>
      <c r="J8" s="12">
        <f t="shared" si="0"/>
        <v>830212265</v>
      </c>
      <c r="K8" s="16">
        <v>0</v>
      </c>
      <c r="L8" s="12">
        <f t="shared" si="1"/>
        <v>830212265</v>
      </c>
      <c r="M8" s="12">
        <v>2865000</v>
      </c>
      <c r="N8" s="12">
        <v>1253915</v>
      </c>
      <c r="O8" s="12">
        <v>2592250</v>
      </c>
      <c r="P8" s="16">
        <v>1603192</v>
      </c>
      <c r="Q8" s="16">
        <v>3248328</v>
      </c>
      <c r="R8" s="16">
        <v>1489000</v>
      </c>
      <c r="S8" s="16">
        <v>2000000</v>
      </c>
      <c r="T8" s="16">
        <v>0</v>
      </c>
      <c r="U8" s="16">
        <f t="shared" si="2"/>
        <v>3489000</v>
      </c>
      <c r="V8" s="10" t="s">
        <v>1181</v>
      </c>
    </row>
    <row r="9" spans="1:22" x14ac:dyDescent="0.4">
      <c r="A9" s="10" t="s">
        <v>1193</v>
      </c>
      <c r="B9" s="16">
        <v>103182076</v>
      </c>
      <c r="C9" s="16">
        <v>139218345</v>
      </c>
      <c r="D9" s="16">
        <v>162289930</v>
      </c>
      <c r="E9" s="16">
        <v>191136030</v>
      </c>
      <c r="F9" s="16">
        <v>309481374</v>
      </c>
      <c r="G9" s="16">
        <v>356208000</v>
      </c>
      <c r="H9" s="16">
        <v>19819190</v>
      </c>
      <c r="I9" s="16">
        <v>0</v>
      </c>
      <c r="J9" s="12">
        <f t="shared" si="0"/>
        <v>376027190</v>
      </c>
      <c r="K9" s="16">
        <v>0</v>
      </c>
      <c r="L9" s="12">
        <f t="shared" si="1"/>
        <v>376027190</v>
      </c>
      <c r="M9" s="12">
        <v>5186986</v>
      </c>
      <c r="N9" s="12">
        <v>345764</v>
      </c>
      <c r="O9" s="12">
        <v>1607603</v>
      </c>
      <c r="P9" s="16">
        <v>4088016</v>
      </c>
      <c r="Q9" s="16">
        <v>4625262</v>
      </c>
      <c r="R9" s="16">
        <v>5498955</v>
      </c>
      <c r="S9" s="16">
        <v>2176500</v>
      </c>
      <c r="T9" s="16">
        <v>0</v>
      </c>
      <c r="U9" s="16">
        <f t="shared" si="2"/>
        <v>7675455</v>
      </c>
      <c r="V9" s="10" t="s">
        <v>1181</v>
      </c>
    </row>
    <row r="10" spans="1:22" x14ac:dyDescent="0.4">
      <c r="A10" s="10" t="s">
        <v>1194</v>
      </c>
      <c r="B10" s="16">
        <v>593626</v>
      </c>
      <c r="C10" s="16">
        <v>705574</v>
      </c>
      <c r="D10" s="16">
        <v>807483</v>
      </c>
      <c r="E10" s="16">
        <v>1279339</v>
      </c>
      <c r="F10" s="16">
        <v>6642610</v>
      </c>
      <c r="G10" s="16">
        <v>3640347</v>
      </c>
      <c r="H10" s="16">
        <v>0</v>
      </c>
      <c r="I10" s="16">
        <v>66000</v>
      </c>
      <c r="J10" s="12">
        <f t="shared" si="0"/>
        <v>3706347</v>
      </c>
      <c r="K10" s="16">
        <v>0</v>
      </c>
      <c r="L10" s="12">
        <f t="shared" si="1"/>
        <v>3706347</v>
      </c>
      <c r="M10" s="12">
        <v>0</v>
      </c>
      <c r="N10" s="12">
        <v>0</v>
      </c>
      <c r="O10" s="12">
        <v>37000</v>
      </c>
      <c r="P10" s="16">
        <v>57420</v>
      </c>
      <c r="Q10" s="16">
        <v>460000</v>
      </c>
      <c r="R10" s="16">
        <v>530000</v>
      </c>
      <c r="S10" s="16">
        <v>0</v>
      </c>
      <c r="T10" s="16">
        <v>0</v>
      </c>
      <c r="U10" s="16">
        <f t="shared" si="2"/>
        <v>530000</v>
      </c>
      <c r="V10" s="10" t="s">
        <v>1180</v>
      </c>
    </row>
    <row r="11" spans="1:22" x14ac:dyDescent="0.4">
      <c r="A11" s="13" t="s">
        <v>1196</v>
      </c>
      <c r="B11" s="15">
        <v>55882959</v>
      </c>
      <c r="C11" s="15">
        <v>62893644</v>
      </c>
      <c r="D11" s="15">
        <v>76813749</v>
      </c>
      <c r="E11" s="15">
        <v>96239350</v>
      </c>
      <c r="F11" s="15">
        <v>162249840</v>
      </c>
      <c r="G11" s="15">
        <v>170155569</v>
      </c>
      <c r="H11" s="15">
        <v>39421500</v>
      </c>
      <c r="I11" s="15">
        <v>5000</v>
      </c>
      <c r="J11" s="14">
        <f t="shared" si="0"/>
        <v>209582069</v>
      </c>
      <c r="K11" s="15">
        <v>0</v>
      </c>
      <c r="L11" s="14">
        <f t="shared" si="1"/>
        <v>209582069</v>
      </c>
      <c r="M11" s="14">
        <v>2414235</v>
      </c>
      <c r="N11" s="14">
        <v>4215337</v>
      </c>
      <c r="O11" s="14">
        <v>8155383</v>
      </c>
      <c r="P11" s="15">
        <v>5315005</v>
      </c>
      <c r="Q11" s="15">
        <v>19381114</v>
      </c>
      <c r="R11" s="15">
        <v>16505866</v>
      </c>
      <c r="S11" s="15">
        <v>13787500</v>
      </c>
      <c r="T11" s="15">
        <v>0</v>
      </c>
      <c r="U11" s="15">
        <f t="shared" si="2"/>
        <v>30293366</v>
      </c>
      <c r="V11" s="10" t="s">
        <v>1181</v>
      </c>
    </row>
    <row r="12" spans="1:22" x14ac:dyDescent="0.4">
      <c r="A12" s="10" t="s">
        <v>1197</v>
      </c>
      <c r="B12" s="16">
        <v>55876937</v>
      </c>
      <c r="C12" s="16">
        <v>62801108</v>
      </c>
      <c r="D12" s="16">
        <v>76716510</v>
      </c>
      <c r="E12" s="16">
        <v>96161841</v>
      </c>
      <c r="F12" s="16">
        <v>161993609</v>
      </c>
      <c r="G12" s="16">
        <v>169934910</v>
      </c>
      <c r="H12" s="16">
        <v>39317700</v>
      </c>
      <c r="I12" s="16">
        <v>0</v>
      </c>
      <c r="J12" s="12">
        <f t="shared" si="0"/>
        <v>209252610</v>
      </c>
      <c r="K12" s="16">
        <v>0</v>
      </c>
      <c r="L12" s="12">
        <f t="shared" si="1"/>
        <v>209252610</v>
      </c>
      <c r="M12" s="12">
        <v>2394024</v>
      </c>
      <c r="N12" s="12">
        <v>4201229</v>
      </c>
      <c r="O12" s="12">
        <v>8147005</v>
      </c>
      <c r="P12" s="16">
        <v>5300805</v>
      </c>
      <c r="Q12" s="16">
        <v>19321814</v>
      </c>
      <c r="R12" s="16">
        <v>16450866</v>
      </c>
      <c r="S12" s="16">
        <v>13773000</v>
      </c>
      <c r="T12" s="16">
        <v>0</v>
      </c>
      <c r="U12" s="16">
        <f t="shared" si="2"/>
        <v>30223866</v>
      </c>
      <c r="V12" s="10" t="s">
        <v>1181</v>
      </c>
    </row>
    <row r="13" spans="1:22" x14ac:dyDescent="0.4">
      <c r="A13" s="10" t="s">
        <v>1198</v>
      </c>
      <c r="B13" s="16">
        <v>6022</v>
      </c>
      <c r="C13" s="16">
        <v>92536</v>
      </c>
      <c r="D13" s="16">
        <v>97239</v>
      </c>
      <c r="E13" s="16">
        <v>77509</v>
      </c>
      <c r="F13" s="16">
        <v>256231</v>
      </c>
      <c r="G13" s="16">
        <v>220659</v>
      </c>
      <c r="H13" s="16">
        <v>103800</v>
      </c>
      <c r="I13" s="16">
        <v>5000</v>
      </c>
      <c r="J13" s="12">
        <f t="shared" si="0"/>
        <v>329459</v>
      </c>
      <c r="K13" s="16">
        <v>0</v>
      </c>
      <c r="L13" s="12">
        <f t="shared" si="1"/>
        <v>329459</v>
      </c>
      <c r="M13" s="12">
        <v>20211</v>
      </c>
      <c r="N13" s="12">
        <v>14108</v>
      </c>
      <c r="O13" s="12">
        <v>8378</v>
      </c>
      <c r="P13" s="16">
        <v>14200</v>
      </c>
      <c r="Q13" s="16">
        <v>59300</v>
      </c>
      <c r="R13" s="16">
        <v>55000</v>
      </c>
      <c r="S13" s="16">
        <v>14500</v>
      </c>
      <c r="T13" s="16">
        <v>0</v>
      </c>
      <c r="U13" s="16">
        <f t="shared" si="2"/>
        <v>69500</v>
      </c>
      <c r="V13" s="10" t="s">
        <v>1180</v>
      </c>
    </row>
    <row r="14" spans="1:22" x14ac:dyDescent="0.4">
      <c r="A14" s="13" t="s">
        <v>1199</v>
      </c>
      <c r="B14" s="15">
        <v>25459760</v>
      </c>
      <c r="C14" s="15">
        <v>32147175</v>
      </c>
      <c r="D14" s="15">
        <v>38815509</v>
      </c>
      <c r="E14" s="15">
        <v>50814898</v>
      </c>
      <c r="F14" s="15">
        <v>74052000</v>
      </c>
      <c r="G14" s="15">
        <v>73247077</v>
      </c>
      <c r="H14" s="15">
        <v>32572143</v>
      </c>
      <c r="I14" s="15">
        <v>14947786</v>
      </c>
      <c r="J14" s="14">
        <f t="shared" si="0"/>
        <v>120767006</v>
      </c>
      <c r="K14" s="15">
        <v>18875000</v>
      </c>
      <c r="L14" s="14">
        <f t="shared" si="1"/>
        <v>139642006</v>
      </c>
      <c r="M14" s="14">
        <v>167183950</v>
      </c>
      <c r="N14" s="14">
        <v>145468022</v>
      </c>
      <c r="O14" s="14">
        <v>159110500</v>
      </c>
      <c r="P14" s="15">
        <v>142552308</v>
      </c>
      <c r="Q14" s="15">
        <v>251443773</v>
      </c>
      <c r="R14" s="15">
        <v>254372100</v>
      </c>
      <c r="S14" s="15">
        <v>71654441</v>
      </c>
      <c r="T14" s="15">
        <v>0</v>
      </c>
      <c r="U14" s="15">
        <f t="shared" si="2"/>
        <v>326026541</v>
      </c>
      <c r="V14" s="10" t="s">
        <v>1181</v>
      </c>
    </row>
    <row r="15" spans="1:22" x14ac:dyDescent="0.4">
      <c r="A15" s="10" t="s">
        <v>1200</v>
      </c>
      <c r="B15" s="16">
        <v>1188849</v>
      </c>
      <c r="C15" s="16">
        <v>3196373</v>
      </c>
      <c r="D15" s="16">
        <v>2779078</v>
      </c>
      <c r="E15" s="16">
        <v>3728495</v>
      </c>
      <c r="F15" s="16">
        <v>4483774</v>
      </c>
      <c r="G15" s="16">
        <v>5800248</v>
      </c>
      <c r="H15" s="16">
        <v>1458500</v>
      </c>
      <c r="I15" s="16">
        <v>1722882</v>
      </c>
      <c r="J15" s="12">
        <f t="shared" si="0"/>
        <v>8981630</v>
      </c>
      <c r="K15" s="16">
        <v>625000</v>
      </c>
      <c r="L15" s="12">
        <f t="shared" si="1"/>
        <v>9606630</v>
      </c>
      <c r="M15" s="12">
        <v>18683236</v>
      </c>
      <c r="N15" s="12">
        <v>7906824</v>
      </c>
      <c r="O15" s="12">
        <v>8774648</v>
      </c>
      <c r="P15" s="16">
        <v>8671361</v>
      </c>
      <c r="Q15" s="16">
        <v>13641832</v>
      </c>
      <c r="R15" s="16">
        <v>15805000</v>
      </c>
      <c r="S15" s="16">
        <v>30000</v>
      </c>
      <c r="T15" s="16">
        <v>0</v>
      </c>
      <c r="U15" s="16">
        <f t="shared" si="2"/>
        <v>15835000</v>
      </c>
      <c r="V15" s="10" t="s">
        <v>1181</v>
      </c>
    </row>
    <row r="16" spans="1:22" x14ac:dyDescent="0.4">
      <c r="A16" s="10" t="s">
        <v>1201</v>
      </c>
      <c r="B16" s="16">
        <v>2567364</v>
      </c>
      <c r="C16" s="16">
        <v>3660397</v>
      </c>
      <c r="D16" s="16">
        <v>4803253</v>
      </c>
      <c r="E16" s="16">
        <v>6112366</v>
      </c>
      <c r="F16" s="16">
        <v>8035910</v>
      </c>
      <c r="G16" s="16">
        <v>2291356</v>
      </c>
      <c r="H16" s="16">
        <v>7550000</v>
      </c>
      <c r="I16" s="16">
        <v>1050000</v>
      </c>
      <c r="J16" s="12">
        <f t="shared" si="0"/>
        <v>10891356</v>
      </c>
      <c r="K16" s="16">
        <v>0</v>
      </c>
      <c r="L16" s="12">
        <f t="shared" si="1"/>
        <v>10891356</v>
      </c>
      <c r="M16" s="12">
        <v>16021700</v>
      </c>
      <c r="N16" s="12">
        <v>122397</v>
      </c>
      <c r="O16" s="12">
        <v>11684593</v>
      </c>
      <c r="P16" s="16">
        <v>12108130</v>
      </c>
      <c r="Q16" s="16">
        <v>32091456</v>
      </c>
      <c r="R16" s="16">
        <v>1333051</v>
      </c>
      <c r="S16" s="16">
        <v>31250500</v>
      </c>
      <c r="T16" s="16">
        <v>0</v>
      </c>
      <c r="U16" s="16">
        <f t="shared" si="2"/>
        <v>32583551</v>
      </c>
      <c r="V16" s="10" t="s">
        <v>1181</v>
      </c>
    </row>
    <row r="17" spans="1:22" x14ac:dyDescent="0.4">
      <c r="A17" s="10" t="s">
        <v>1202</v>
      </c>
      <c r="B17" s="16">
        <v>840343</v>
      </c>
      <c r="C17" s="16">
        <v>3160677</v>
      </c>
      <c r="D17" s="16">
        <v>3183474</v>
      </c>
      <c r="E17" s="16">
        <v>3893096</v>
      </c>
      <c r="F17" s="16">
        <v>4944862</v>
      </c>
      <c r="G17" s="16">
        <v>6983101</v>
      </c>
      <c r="H17" s="16">
        <v>138493</v>
      </c>
      <c r="I17" s="16">
        <v>980000</v>
      </c>
      <c r="J17" s="12">
        <f t="shared" si="0"/>
        <v>8101594</v>
      </c>
      <c r="K17" s="16">
        <v>0</v>
      </c>
      <c r="L17" s="12">
        <f t="shared" si="1"/>
        <v>8101594</v>
      </c>
      <c r="M17" s="12">
        <v>84909081</v>
      </c>
      <c r="N17" s="12">
        <v>84752348</v>
      </c>
      <c r="O17" s="12">
        <v>80771531</v>
      </c>
      <c r="P17" s="16">
        <v>85152868</v>
      </c>
      <c r="Q17" s="16">
        <v>113967799</v>
      </c>
      <c r="R17" s="16">
        <v>125745000</v>
      </c>
      <c r="S17" s="16">
        <v>9026445</v>
      </c>
      <c r="T17" s="16">
        <v>0</v>
      </c>
      <c r="U17" s="16">
        <f t="shared" si="2"/>
        <v>134771445</v>
      </c>
      <c r="V17" s="10" t="s">
        <v>1181</v>
      </c>
    </row>
    <row r="18" spans="1:22" x14ac:dyDescent="0.4">
      <c r="A18" s="10" t="s">
        <v>1203</v>
      </c>
      <c r="B18" s="16">
        <v>2134190</v>
      </c>
      <c r="C18" s="16">
        <v>2852860</v>
      </c>
      <c r="D18" s="16">
        <v>3425639</v>
      </c>
      <c r="E18" s="16">
        <v>3314661</v>
      </c>
      <c r="F18" s="16">
        <v>6843124</v>
      </c>
      <c r="G18" s="16">
        <v>3695789</v>
      </c>
      <c r="H18" s="16">
        <v>6619456</v>
      </c>
      <c r="I18" s="16">
        <v>111000</v>
      </c>
      <c r="J18" s="12">
        <f t="shared" si="0"/>
        <v>10426245</v>
      </c>
      <c r="K18" s="16">
        <v>0</v>
      </c>
      <c r="L18" s="12">
        <f t="shared" si="1"/>
        <v>10426245</v>
      </c>
      <c r="M18" s="12">
        <v>1074442</v>
      </c>
      <c r="N18" s="12">
        <v>2065877</v>
      </c>
      <c r="O18" s="12">
        <v>5122271</v>
      </c>
      <c r="P18" s="16">
        <v>3487258</v>
      </c>
      <c r="Q18" s="16">
        <v>15448426</v>
      </c>
      <c r="R18" s="16">
        <v>3879049</v>
      </c>
      <c r="S18" s="16">
        <v>18510000</v>
      </c>
      <c r="T18" s="16">
        <v>0</v>
      </c>
      <c r="U18" s="16">
        <f t="shared" si="2"/>
        <v>22389049</v>
      </c>
      <c r="V18" s="10" t="s">
        <v>1181</v>
      </c>
    </row>
    <row r="19" spans="1:22" x14ac:dyDescent="0.4">
      <c r="A19" s="10" t="s">
        <v>1204</v>
      </c>
      <c r="B19" s="16">
        <v>4754649</v>
      </c>
      <c r="C19" s="16">
        <v>4927502</v>
      </c>
      <c r="D19" s="16">
        <v>6575913</v>
      </c>
      <c r="E19" s="16">
        <v>9414267</v>
      </c>
      <c r="F19" s="16">
        <v>19735888</v>
      </c>
      <c r="G19" s="16">
        <v>20723028</v>
      </c>
      <c r="H19" s="16">
        <v>7055000</v>
      </c>
      <c r="I19" s="16">
        <v>2351000</v>
      </c>
      <c r="J19" s="12">
        <f t="shared" si="0"/>
        <v>30129028</v>
      </c>
      <c r="K19" s="16">
        <v>0</v>
      </c>
      <c r="L19" s="12">
        <f t="shared" si="1"/>
        <v>30129028</v>
      </c>
      <c r="M19" s="12">
        <v>368532</v>
      </c>
      <c r="N19" s="12">
        <v>209630</v>
      </c>
      <c r="O19" s="12">
        <v>498018</v>
      </c>
      <c r="P19" s="16">
        <v>408000</v>
      </c>
      <c r="Q19" s="16">
        <v>966900</v>
      </c>
      <c r="R19" s="16">
        <v>449000</v>
      </c>
      <c r="S19" s="16">
        <v>4800000</v>
      </c>
      <c r="T19" s="16">
        <v>0</v>
      </c>
      <c r="U19" s="16">
        <f t="shared" si="2"/>
        <v>5249000</v>
      </c>
      <c r="V19" s="10" t="s">
        <v>1181</v>
      </c>
    </row>
    <row r="20" spans="1:22" x14ac:dyDescent="0.4">
      <c r="A20" s="10" t="s">
        <v>1205</v>
      </c>
      <c r="B20" s="16">
        <v>6385136</v>
      </c>
      <c r="C20" s="16">
        <v>6484351</v>
      </c>
      <c r="D20" s="16">
        <v>8485444</v>
      </c>
      <c r="E20" s="16">
        <v>9360156</v>
      </c>
      <c r="F20" s="16">
        <v>14879097</v>
      </c>
      <c r="G20" s="16">
        <v>13879701</v>
      </c>
      <c r="H20" s="16">
        <v>8718104</v>
      </c>
      <c r="I20" s="16">
        <v>467950</v>
      </c>
      <c r="J20" s="12">
        <f t="shared" si="0"/>
        <v>23065755</v>
      </c>
      <c r="K20" s="16">
        <v>0</v>
      </c>
      <c r="L20" s="12">
        <f t="shared" si="1"/>
        <v>23065755</v>
      </c>
      <c r="M20" s="12">
        <v>9148710</v>
      </c>
      <c r="N20" s="12">
        <v>20203186</v>
      </c>
      <c r="O20" s="12">
        <v>14722535</v>
      </c>
      <c r="P20" s="16">
        <v>8662470</v>
      </c>
      <c r="Q20" s="16">
        <v>24655471</v>
      </c>
      <c r="R20" s="16">
        <v>28686000</v>
      </c>
      <c r="S20" s="16">
        <v>7626416</v>
      </c>
      <c r="T20" s="16">
        <v>0</v>
      </c>
      <c r="U20" s="16">
        <f t="shared" si="2"/>
        <v>36312416</v>
      </c>
      <c r="V20" s="10" t="s">
        <v>1181</v>
      </c>
    </row>
    <row r="21" spans="1:22" x14ac:dyDescent="0.4">
      <c r="A21" s="10" t="s">
        <v>1206</v>
      </c>
      <c r="B21" s="16">
        <v>1400840</v>
      </c>
      <c r="C21" s="16">
        <v>1500813</v>
      </c>
      <c r="D21" s="16">
        <v>1289911</v>
      </c>
      <c r="E21" s="16">
        <v>3977000</v>
      </c>
      <c r="F21" s="16">
        <v>0</v>
      </c>
      <c r="G21" s="16">
        <v>0</v>
      </c>
      <c r="H21" s="16">
        <v>0</v>
      </c>
      <c r="I21" s="16">
        <v>0</v>
      </c>
      <c r="J21" s="12">
        <f t="shared" si="0"/>
        <v>0</v>
      </c>
      <c r="K21" s="16">
        <v>18250000</v>
      </c>
      <c r="L21" s="12">
        <f t="shared" si="1"/>
        <v>18250000</v>
      </c>
      <c r="M21" s="12">
        <v>36058642</v>
      </c>
      <c r="N21" s="12">
        <v>29352033</v>
      </c>
      <c r="O21" s="12">
        <v>36870117</v>
      </c>
      <c r="P21" s="16">
        <v>23515807</v>
      </c>
      <c r="Q21" s="16">
        <v>49004607</v>
      </c>
      <c r="R21" s="16">
        <v>76255000</v>
      </c>
      <c r="S21" s="16">
        <v>399000</v>
      </c>
      <c r="T21" s="16">
        <v>0</v>
      </c>
      <c r="U21" s="16">
        <f t="shared" si="2"/>
        <v>76654000</v>
      </c>
      <c r="V21" s="10" t="s">
        <v>1181</v>
      </c>
    </row>
    <row r="22" spans="1:22" x14ac:dyDescent="0.4">
      <c r="A22" s="10" t="s">
        <v>1207</v>
      </c>
      <c r="B22" s="16">
        <v>852904</v>
      </c>
      <c r="C22" s="16">
        <v>699618</v>
      </c>
      <c r="D22" s="16">
        <v>1026393</v>
      </c>
      <c r="E22" s="16">
        <v>1354642</v>
      </c>
      <c r="F22" s="16">
        <v>2158000</v>
      </c>
      <c r="G22" s="16">
        <v>2710109</v>
      </c>
      <c r="H22" s="16">
        <v>219464</v>
      </c>
      <c r="I22" s="16">
        <v>0</v>
      </c>
      <c r="J22" s="12">
        <f t="shared" si="0"/>
        <v>2929573</v>
      </c>
      <c r="K22" s="16">
        <v>0</v>
      </c>
      <c r="L22" s="12">
        <f t="shared" si="1"/>
        <v>2929573</v>
      </c>
      <c r="M22" s="12">
        <v>0</v>
      </c>
      <c r="N22" s="12">
        <v>0</v>
      </c>
      <c r="O22" s="12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f t="shared" si="2"/>
        <v>0</v>
      </c>
      <c r="V22" s="10" t="s">
        <v>1181</v>
      </c>
    </row>
    <row r="23" spans="1:22" x14ac:dyDescent="0.4">
      <c r="A23" s="10" t="s">
        <v>1208</v>
      </c>
      <c r="B23" s="16">
        <v>224752</v>
      </c>
      <c r="C23" s="16">
        <v>244005</v>
      </c>
      <c r="D23" s="16">
        <v>399355</v>
      </c>
      <c r="E23" s="16">
        <v>881930</v>
      </c>
      <c r="F23" s="16">
        <v>1662700</v>
      </c>
      <c r="G23" s="16">
        <v>1911103</v>
      </c>
      <c r="H23" s="16">
        <v>87746</v>
      </c>
      <c r="I23" s="16">
        <v>0</v>
      </c>
      <c r="J23" s="12">
        <f t="shared" si="0"/>
        <v>1998849</v>
      </c>
      <c r="K23" s="16">
        <v>0</v>
      </c>
      <c r="L23" s="12">
        <f t="shared" si="1"/>
        <v>1998849</v>
      </c>
      <c r="M23" s="12">
        <v>0</v>
      </c>
      <c r="N23" s="12">
        <v>0</v>
      </c>
      <c r="O23" s="12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f t="shared" si="2"/>
        <v>0</v>
      </c>
      <c r="V23" s="10" t="s">
        <v>1181</v>
      </c>
    </row>
    <row r="24" spans="1:22" x14ac:dyDescent="0.4">
      <c r="A24" s="10" t="s">
        <v>1209</v>
      </c>
      <c r="B24" s="16">
        <v>5110733</v>
      </c>
      <c r="C24" s="16">
        <v>5420579</v>
      </c>
      <c r="D24" s="16">
        <v>6847049</v>
      </c>
      <c r="E24" s="16">
        <v>8778285</v>
      </c>
      <c r="F24" s="16">
        <v>11308645</v>
      </c>
      <c r="G24" s="16">
        <v>15252642</v>
      </c>
      <c r="H24" s="16">
        <v>725380</v>
      </c>
      <c r="I24" s="16">
        <v>8264954</v>
      </c>
      <c r="J24" s="12">
        <f t="shared" si="0"/>
        <v>24242976</v>
      </c>
      <c r="K24" s="16">
        <v>0</v>
      </c>
      <c r="L24" s="12">
        <f t="shared" si="1"/>
        <v>24242976</v>
      </c>
      <c r="M24" s="12">
        <v>919607</v>
      </c>
      <c r="N24" s="12">
        <v>855727</v>
      </c>
      <c r="O24" s="12">
        <v>666787</v>
      </c>
      <c r="P24" s="16">
        <v>546414</v>
      </c>
      <c r="Q24" s="16">
        <v>1667282</v>
      </c>
      <c r="R24" s="16">
        <v>2220000</v>
      </c>
      <c r="S24" s="16">
        <v>12080</v>
      </c>
      <c r="T24" s="16">
        <v>0</v>
      </c>
      <c r="U24" s="16">
        <f t="shared" si="2"/>
        <v>2232080</v>
      </c>
      <c r="V24" s="10" t="s">
        <v>1180</v>
      </c>
    </row>
    <row r="25" spans="1:22" x14ac:dyDescent="0.4">
      <c r="A25" s="13" t="s">
        <v>1188</v>
      </c>
      <c r="B25" s="15">
        <v>452271</v>
      </c>
      <c r="C25" s="15">
        <v>466484</v>
      </c>
      <c r="D25" s="15">
        <v>4028631</v>
      </c>
      <c r="E25" s="15">
        <v>5382812</v>
      </c>
      <c r="F25" s="15">
        <v>6428975</v>
      </c>
      <c r="G25" s="15">
        <v>12003895</v>
      </c>
      <c r="H25" s="15">
        <v>333292</v>
      </c>
      <c r="I25" s="15">
        <v>37500</v>
      </c>
      <c r="J25" s="14">
        <f t="shared" si="0"/>
        <v>12374687</v>
      </c>
      <c r="K25" s="15">
        <v>0</v>
      </c>
      <c r="L25" s="14">
        <f t="shared" si="1"/>
        <v>12374687</v>
      </c>
      <c r="M25" s="14">
        <v>291629</v>
      </c>
      <c r="N25" s="14">
        <v>773866</v>
      </c>
      <c r="O25" s="14">
        <v>1353928</v>
      </c>
      <c r="P25" s="15">
        <v>1065601</v>
      </c>
      <c r="Q25" s="15">
        <v>2812849</v>
      </c>
      <c r="R25" s="15">
        <v>4960000</v>
      </c>
      <c r="S25" s="15">
        <v>90849</v>
      </c>
      <c r="T25" s="15">
        <v>0</v>
      </c>
      <c r="U25" s="15">
        <f t="shared" si="2"/>
        <v>5050849</v>
      </c>
      <c r="V25" s="10" t="s">
        <v>1181</v>
      </c>
    </row>
    <row r="26" spans="1:22" x14ac:dyDescent="0.4">
      <c r="A26" s="10" t="s">
        <v>1210</v>
      </c>
      <c r="B26" s="16">
        <v>102613</v>
      </c>
      <c r="C26" s="16">
        <v>114770</v>
      </c>
      <c r="D26" s="16">
        <v>950723</v>
      </c>
      <c r="E26" s="16">
        <v>1261987</v>
      </c>
      <c r="F26" s="16">
        <v>1646064</v>
      </c>
      <c r="G26" s="16">
        <v>3011855</v>
      </c>
      <c r="H26" s="16">
        <v>232066</v>
      </c>
      <c r="I26" s="16">
        <v>0</v>
      </c>
      <c r="J26" s="12">
        <f t="shared" si="0"/>
        <v>3243921</v>
      </c>
      <c r="K26" s="16">
        <v>0</v>
      </c>
      <c r="L26" s="12">
        <f t="shared" si="1"/>
        <v>3243921</v>
      </c>
      <c r="M26" s="12">
        <v>165129</v>
      </c>
      <c r="N26" s="12">
        <v>291999</v>
      </c>
      <c r="O26" s="12">
        <v>340797</v>
      </c>
      <c r="P26" s="16">
        <v>144601</v>
      </c>
      <c r="Q26" s="16">
        <v>385650</v>
      </c>
      <c r="R26" s="16">
        <v>495000</v>
      </c>
      <c r="S26" s="16">
        <v>1900</v>
      </c>
      <c r="T26" s="16">
        <v>0</v>
      </c>
      <c r="U26" s="16">
        <f t="shared" si="2"/>
        <v>496900</v>
      </c>
      <c r="V26" s="10" t="s">
        <v>1181</v>
      </c>
    </row>
    <row r="27" spans="1:22" x14ac:dyDescent="0.4">
      <c r="A27" s="10" t="s">
        <v>1211</v>
      </c>
      <c r="B27" s="16">
        <v>272102</v>
      </c>
      <c r="C27" s="16">
        <v>253208</v>
      </c>
      <c r="D27" s="16">
        <v>2743276</v>
      </c>
      <c r="E27" s="16">
        <v>3609374</v>
      </c>
      <c r="F27" s="16">
        <v>4108796</v>
      </c>
      <c r="G27" s="16">
        <v>7514446</v>
      </c>
      <c r="H27" s="16">
        <v>89826</v>
      </c>
      <c r="I27" s="16">
        <v>0</v>
      </c>
      <c r="J27" s="12">
        <f t="shared" si="0"/>
        <v>7604272</v>
      </c>
      <c r="K27" s="16">
        <v>0</v>
      </c>
      <c r="L27" s="12">
        <f t="shared" si="1"/>
        <v>7604272</v>
      </c>
      <c r="M27" s="12">
        <v>111500</v>
      </c>
      <c r="N27" s="12">
        <v>426867</v>
      </c>
      <c r="O27" s="12">
        <v>876411</v>
      </c>
      <c r="P27" s="16">
        <v>744000</v>
      </c>
      <c r="Q27" s="16">
        <v>1955199</v>
      </c>
      <c r="R27" s="16">
        <v>3660000</v>
      </c>
      <c r="S27" s="16">
        <v>88949</v>
      </c>
      <c r="T27" s="16">
        <v>0</v>
      </c>
      <c r="U27" s="16">
        <f t="shared" si="2"/>
        <v>3748949</v>
      </c>
      <c r="V27" s="10" t="s">
        <v>1181</v>
      </c>
    </row>
    <row r="28" spans="1:22" x14ac:dyDescent="0.4">
      <c r="A28" s="10" t="s">
        <v>1212</v>
      </c>
      <c r="B28" s="16">
        <v>77556</v>
      </c>
      <c r="C28" s="16">
        <v>98506</v>
      </c>
      <c r="D28" s="16">
        <v>334632</v>
      </c>
      <c r="E28" s="16">
        <v>511451</v>
      </c>
      <c r="F28" s="16">
        <v>674115</v>
      </c>
      <c r="G28" s="16">
        <v>1477594</v>
      </c>
      <c r="H28" s="16">
        <v>11400</v>
      </c>
      <c r="I28" s="16">
        <v>37500</v>
      </c>
      <c r="J28" s="12">
        <f t="shared" si="0"/>
        <v>1526494</v>
      </c>
      <c r="K28" s="16">
        <v>0</v>
      </c>
      <c r="L28" s="12">
        <f t="shared" si="1"/>
        <v>1526494</v>
      </c>
      <c r="M28" s="12">
        <v>15000</v>
      </c>
      <c r="N28" s="12">
        <v>55000</v>
      </c>
      <c r="O28" s="12">
        <v>136720</v>
      </c>
      <c r="P28" s="16">
        <v>177000</v>
      </c>
      <c r="Q28" s="16">
        <v>472000</v>
      </c>
      <c r="R28" s="16">
        <v>805000</v>
      </c>
      <c r="S28" s="16">
        <v>0</v>
      </c>
      <c r="T28" s="16">
        <v>0</v>
      </c>
      <c r="U28" s="16">
        <f t="shared" si="2"/>
        <v>805000</v>
      </c>
      <c r="V28" s="10" t="s">
        <v>1180</v>
      </c>
    </row>
    <row r="29" spans="1:22" x14ac:dyDescent="0.4">
      <c r="A29" s="13" t="s">
        <v>1213</v>
      </c>
      <c r="B29" s="15">
        <v>727107</v>
      </c>
      <c r="C29" s="15">
        <v>781540</v>
      </c>
      <c r="D29" s="15">
        <v>823108</v>
      </c>
      <c r="E29" s="15">
        <v>1129476</v>
      </c>
      <c r="F29" s="15">
        <v>1719742</v>
      </c>
      <c r="G29" s="15">
        <v>1956899</v>
      </c>
      <c r="H29" s="15">
        <v>522500</v>
      </c>
      <c r="I29" s="15">
        <v>405000</v>
      </c>
      <c r="J29" s="14">
        <f t="shared" si="0"/>
        <v>2884399</v>
      </c>
      <c r="K29" s="15">
        <v>0</v>
      </c>
      <c r="L29" s="14">
        <f t="shared" si="1"/>
        <v>2884399</v>
      </c>
      <c r="M29" s="14">
        <v>21111066</v>
      </c>
      <c r="N29" s="14">
        <v>26105315</v>
      </c>
      <c r="O29" s="14">
        <v>26228626</v>
      </c>
      <c r="P29" s="15">
        <v>18915440</v>
      </c>
      <c r="Q29" s="15">
        <v>61943925</v>
      </c>
      <c r="R29" s="15">
        <v>69233249</v>
      </c>
      <c r="S29" s="15">
        <v>7635680</v>
      </c>
      <c r="T29" s="15">
        <v>0</v>
      </c>
      <c r="U29" s="15">
        <f t="shared" si="2"/>
        <v>76868929</v>
      </c>
      <c r="V29" s="10" t="s">
        <v>1181</v>
      </c>
    </row>
    <row r="30" spans="1:22" x14ac:dyDescent="0.4">
      <c r="A30" s="10" t="s">
        <v>1214</v>
      </c>
      <c r="B30" s="16">
        <v>263894</v>
      </c>
      <c r="C30" s="16">
        <v>191022</v>
      </c>
      <c r="D30" s="16">
        <v>214463</v>
      </c>
      <c r="E30" s="16">
        <v>229521</v>
      </c>
      <c r="F30" s="16">
        <v>314271</v>
      </c>
      <c r="G30" s="16">
        <v>512751</v>
      </c>
      <c r="H30" s="16">
        <v>0</v>
      </c>
      <c r="I30" s="16">
        <v>23050</v>
      </c>
      <c r="J30" s="12">
        <f t="shared" si="0"/>
        <v>535801</v>
      </c>
      <c r="K30" s="16">
        <v>0</v>
      </c>
      <c r="L30" s="12">
        <f t="shared" si="1"/>
        <v>535801</v>
      </c>
      <c r="M30" s="12">
        <v>450000</v>
      </c>
      <c r="N30" s="12">
        <v>170000</v>
      </c>
      <c r="O30" s="12">
        <v>50000</v>
      </c>
      <c r="P30" s="16">
        <v>889419</v>
      </c>
      <c r="Q30" s="16">
        <v>1146000</v>
      </c>
      <c r="R30" s="16">
        <v>207000</v>
      </c>
      <c r="S30" s="16">
        <v>950000</v>
      </c>
      <c r="T30" s="16">
        <v>0</v>
      </c>
      <c r="U30" s="16">
        <f t="shared" si="2"/>
        <v>1157000</v>
      </c>
      <c r="V30" s="10" t="s">
        <v>1181</v>
      </c>
    </row>
    <row r="31" spans="1:22" x14ac:dyDescent="0.4">
      <c r="A31" s="10" t="s">
        <v>1215</v>
      </c>
      <c r="B31" s="16">
        <v>199356</v>
      </c>
      <c r="C31" s="16">
        <v>431513</v>
      </c>
      <c r="D31" s="16">
        <v>415919</v>
      </c>
      <c r="E31" s="16">
        <v>680869</v>
      </c>
      <c r="F31" s="16">
        <v>1158852</v>
      </c>
      <c r="G31" s="16">
        <v>1082313</v>
      </c>
      <c r="H31" s="16">
        <v>522500</v>
      </c>
      <c r="I31" s="16">
        <v>18350</v>
      </c>
      <c r="J31" s="12">
        <f t="shared" si="0"/>
        <v>1623163</v>
      </c>
      <c r="K31" s="16">
        <v>0</v>
      </c>
      <c r="L31" s="12">
        <f t="shared" si="1"/>
        <v>1623163</v>
      </c>
      <c r="M31" s="12">
        <v>8503529</v>
      </c>
      <c r="N31" s="12">
        <v>11632306</v>
      </c>
      <c r="O31" s="12">
        <v>9407199</v>
      </c>
      <c r="P31" s="16">
        <v>6959025</v>
      </c>
      <c r="Q31" s="16">
        <v>36567435</v>
      </c>
      <c r="R31" s="16">
        <v>37951000</v>
      </c>
      <c r="S31" s="16">
        <v>6429180</v>
      </c>
      <c r="T31" s="16">
        <v>0</v>
      </c>
      <c r="U31" s="16">
        <f t="shared" si="2"/>
        <v>44380180</v>
      </c>
      <c r="V31" s="10" t="s">
        <v>1181</v>
      </c>
    </row>
    <row r="32" spans="1:22" x14ac:dyDescent="0.4">
      <c r="A32" s="10" t="s">
        <v>1216</v>
      </c>
      <c r="B32" s="16">
        <v>129168</v>
      </c>
      <c r="C32" s="16">
        <v>0</v>
      </c>
      <c r="D32" s="16">
        <v>0</v>
      </c>
      <c r="E32" s="16">
        <v>0</v>
      </c>
      <c r="F32" s="16">
        <v>0</v>
      </c>
      <c r="G32" s="16">
        <v>0</v>
      </c>
      <c r="H32" s="16">
        <v>0</v>
      </c>
      <c r="I32" s="16">
        <v>0</v>
      </c>
      <c r="J32" s="12">
        <f t="shared" si="0"/>
        <v>0</v>
      </c>
      <c r="K32" s="16">
        <v>0</v>
      </c>
      <c r="L32" s="12">
        <f t="shared" si="1"/>
        <v>0</v>
      </c>
      <c r="M32" s="12">
        <v>12132537</v>
      </c>
      <c r="N32" s="12">
        <v>14202716</v>
      </c>
      <c r="O32" s="12">
        <v>16373482</v>
      </c>
      <c r="P32" s="16">
        <v>10611996</v>
      </c>
      <c r="Q32" s="16">
        <v>23360490</v>
      </c>
      <c r="R32" s="16">
        <v>30155249</v>
      </c>
      <c r="S32" s="16">
        <v>256500</v>
      </c>
      <c r="T32" s="16">
        <v>0</v>
      </c>
      <c r="U32" s="16">
        <f t="shared" si="2"/>
        <v>30411749</v>
      </c>
      <c r="V32" s="10" t="s">
        <v>1181</v>
      </c>
    </row>
    <row r="33" spans="1:22" x14ac:dyDescent="0.4">
      <c r="A33" s="10" t="s">
        <v>1217</v>
      </c>
      <c r="B33" s="16">
        <v>134689</v>
      </c>
      <c r="C33" s="16">
        <v>159005</v>
      </c>
      <c r="D33" s="16">
        <v>192726</v>
      </c>
      <c r="E33" s="16">
        <v>219086</v>
      </c>
      <c r="F33" s="16">
        <v>246619</v>
      </c>
      <c r="G33" s="16">
        <v>361835</v>
      </c>
      <c r="H33" s="16">
        <v>0</v>
      </c>
      <c r="I33" s="16">
        <v>363600</v>
      </c>
      <c r="J33" s="12">
        <f t="shared" si="0"/>
        <v>725435</v>
      </c>
      <c r="K33" s="16">
        <v>0</v>
      </c>
      <c r="L33" s="12">
        <f t="shared" si="1"/>
        <v>725435</v>
      </c>
      <c r="M33" s="12">
        <v>25000</v>
      </c>
      <c r="N33" s="12">
        <v>100293</v>
      </c>
      <c r="O33" s="12">
        <v>397945</v>
      </c>
      <c r="P33" s="16">
        <v>455000</v>
      </c>
      <c r="Q33" s="16">
        <v>870000</v>
      </c>
      <c r="R33" s="16">
        <v>920000</v>
      </c>
      <c r="S33" s="16">
        <v>0</v>
      </c>
      <c r="T33" s="16">
        <v>0</v>
      </c>
      <c r="U33" s="16">
        <f t="shared" si="2"/>
        <v>920000</v>
      </c>
      <c r="V33" s="10" t="s">
        <v>1180</v>
      </c>
    </row>
    <row r="34" spans="1:22" x14ac:dyDescent="0.4">
      <c r="A34" s="13" t="s">
        <v>1218</v>
      </c>
      <c r="B34" s="15">
        <v>191284029</v>
      </c>
      <c r="C34" s="15">
        <v>195238966</v>
      </c>
      <c r="D34" s="15">
        <v>182667407</v>
      </c>
      <c r="E34" s="15">
        <v>222909530</v>
      </c>
      <c r="F34" s="15">
        <v>241095458</v>
      </c>
      <c r="G34" s="15">
        <v>568818416</v>
      </c>
      <c r="H34" s="15">
        <v>9997509</v>
      </c>
      <c r="I34" s="15">
        <v>460503385</v>
      </c>
      <c r="J34" s="14">
        <f t="shared" si="0"/>
        <v>1039319310</v>
      </c>
      <c r="K34" s="15">
        <v>56192000</v>
      </c>
      <c r="L34" s="14">
        <f t="shared" si="1"/>
        <v>1095511310</v>
      </c>
      <c r="M34" s="14">
        <v>23088726</v>
      </c>
      <c r="N34" s="14">
        <v>7219198</v>
      </c>
      <c r="O34" s="14">
        <v>16194715</v>
      </c>
      <c r="P34" s="15">
        <v>18598058</v>
      </c>
      <c r="Q34" s="15">
        <v>13719273</v>
      </c>
      <c r="R34" s="15">
        <v>15407111</v>
      </c>
      <c r="S34" s="15">
        <v>635922</v>
      </c>
      <c r="T34" s="15">
        <v>0</v>
      </c>
      <c r="U34" s="15">
        <f t="shared" si="2"/>
        <v>16043033</v>
      </c>
      <c r="V34" s="10" t="s">
        <v>1181</v>
      </c>
    </row>
    <row r="35" spans="1:22" x14ac:dyDescent="0.4">
      <c r="A35" s="10" t="s">
        <v>1219</v>
      </c>
      <c r="B35" s="16">
        <v>84807711</v>
      </c>
      <c r="C35" s="16">
        <v>75064765</v>
      </c>
      <c r="D35" s="16">
        <v>71153409</v>
      </c>
      <c r="E35" s="16">
        <v>80925697</v>
      </c>
      <c r="F35" s="16">
        <v>84422735</v>
      </c>
      <c r="G35" s="16">
        <v>185349160</v>
      </c>
      <c r="H35" s="16">
        <v>7114695</v>
      </c>
      <c r="I35" s="16">
        <v>64535954</v>
      </c>
      <c r="J35" s="12">
        <f t="shared" si="0"/>
        <v>256999809</v>
      </c>
      <c r="K35" s="16">
        <v>17000000</v>
      </c>
      <c r="L35" s="12">
        <f t="shared" si="1"/>
        <v>273999809</v>
      </c>
      <c r="M35" s="12">
        <v>97200</v>
      </c>
      <c r="N35" s="12">
        <v>14000</v>
      </c>
      <c r="O35" s="12">
        <v>3000</v>
      </c>
      <c r="P35" s="16">
        <v>21190</v>
      </c>
      <c r="Q35" s="16">
        <v>148242</v>
      </c>
      <c r="R35" s="16">
        <v>50000</v>
      </c>
      <c r="S35" s="16">
        <v>373932</v>
      </c>
      <c r="T35" s="16">
        <v>0</v>
      </c>
      <c r="U35" s="16">
        <f t="shared" si="2"/>
        <v>423932</v>
      </c>
      <c r="V35" s="10" t="s">
        <v>1181</v>
      </c>
    </row>
    <row r="36" spans="1:22" x14ac:dyDescent="0.4">
      <c r="A36" s="10" t="s">
        <v>1220</v>
      </c>
      <c r="B36" s="16">
        <v>103346093</v>
      </c>
      <c r="C36" s="16">
        <v>116815226</v>
      </c>
      <c r="D36" s="16">
        <v>109203037</v>
      </c>
      <c r="E36" s="16">
        <v>139162340</v>
      </c>
      <c r="F36" s="16">
        <v>152302103</v>
      </c>
      <c r="G36" s="16">
        <v>378281377</v>
      </c>
      <c r="H36" s="16">
        <v>2656623</v>
      </c>
      <c r="I36" s="16">
        <v>393521926</v>
      </c>
      <c r="J36" s="12">
        <f t="shared" si="0"/>
        <v>774459926</v>
      </c>
      <c r="K36" s="16">
        <v>39192000</v>
      </c>
      <c r="L36" s="12">
        <f t="shared" si="1"/>
        <v>813651926</v>
      </c>
      <c r="M36" s="12">
        <v>22991526</v>
      </c>
      <c r="N36" s="12">
        <v>7205198</v>
      </c>
      <c r="O36" s="12">
        <v>16191715</v>
      </c>
      <c r="P36" s="16">
        <v>18576868</v>
      </c>
      <c r="Q36" s="16">
        <v>13471281</v>
      </c>
      <c r="R36" s="16">
        <v>15357111</v>
      </c>
      <c r="S36" s="16">
        <v>162170</v>
      </c>
      <c r="T36" s="16">
        <v>0</v>
      </c>
      <c r="U36" s="16">
        <f t="shared" si="2"/>
        <v>15519281</v>
      </c>
      <c r="V36" s="10" t="s">
        <v>1181</v>
      </c>
    </row>
    <row r="37" spans="1:22" x14ac:dyDescent="0.4">
      <c r="A37" s="10" t="s">
        <v>1221</v>
      </c>
      <c r="B37" s="16">
        <v>3130225</v>
      </c>
      <c r="C37" s="16">
        <v>3358975</v>
      </c>
      <c r="D37" s="16">
        <v>2310961</v>
      </c>
      <c r="E37" s="16">
        <v>2821493</v>
      </c>
      <c r="F37" s="16">
        <v>4370620</v>
      </c>
      <c r="G37" s="16">
        <v>5187879</v>
      </c>
      <c r="H37" s="16">
        <v>226191</v>
      </c>
      <c r="I37" s="16">
        <v>2445505</v>
      </c>
      <c r="J37" s="12">
        <f t="shared" si="0"/>
        <v>7859575</v>
      </c>
      <c r="K37" s="16">
        <v>0</v>
      </c>
      <c r="L37" s="12">
        <f t="shared" si="1"/>
        <v>7859575</v>
      </c>
      <c r="M37" s="12">
        <v>0</v>
      </c>
      <c r="N37" s="12">
        <v>0</v>
      </c>
      <c r="O37" s="12">
        <v>0</v>
      </c>
      <c r="P37" s="16">
        <v>0</v>
      </c>
      <c r="Q37" s="16">
        <v>99750</v>
      </c>
      <c r="R37" s="16">
        <v>0</v>
      </c>
      <c r="S37" s="16">
        <v>99820</v>
      </c>
      <c r="T37" s="16">
        <v>0</v>
      </c>
      <c r="U37" s="16">
        <f t="shared" si="2"/>
        <v>99820</v>
      </c>
      <c r="V37" s="10" t="s">
        <v>1180</v>
      </c>
    </row>
    <row r="38" spans="1:22" x14ac:dyDescent="0.4">
      <c r="A38" s="13" t="s">
        <v>1222</v>
      </c>
      <c r="B38" s="15">
        <v>39408760</v>
      </c>
      <c r="C38" s="15">
        <v>39816745</v>
      </c>
      <c r="D38" s="15">
        <v>53116216</v>
      </c>
      <c r="E38" s="15">
        <v>53854747</v>
      </c>
      <c r="F38" s="15">
        <v>80060342</v>
      </c>
      <c r="G38" s="15">
        <v>97855602</v>
      </c>
      <c r="H38" s="15">
        <v>8027892</v>
      </c>
      <c r="I38" s="15">
        <v>1191900</v>
      </c>
      <c r="J38" s="14">
        <f t="shared" si="0"/>
        <v>107075394</v>
      </c>
      <c r="K38" s="15">
        <v>3770000</v>
      </c>
      <c r="L38" s="14">
        <f t="shared" si="1"/>
        <v>110845394</v>
      </c>
      <c r="M38" s="14">
        <v>10842758</v>
      </c>
      <c r="N38" s="14">
        <v>11229719</v>
      </c>
      <c r="O38" s="14">
        <v>10880732</v>
      </c>
      <c r="P38" s="15">
        <v>11048025</v>
      </c>
      <c r="Q38" s="15">
        <v>22929495</v>
      </c>
      <c r="R38" s="15">
        <v>23760443</v>
      </c>
      <c r="S38" s="15">
        <v>2123879</v>
      </c>
      <c r="T38" s="15">
        <v>0</v>
      </c>
      <c r="U38" s="15">
        <f t="shared" si="2"/>
        <v>25884322</v>
      </c>
      <c r="V38" s="10" t="s">
        <v>1181</v>
      </c>
    </row>
    <row r="39" spans="1:22" x14ac:dyDescent="0.4">
      <c r="A39" s="10" t="s">
        <v>1223</v>
      </c>
      <c r="B39" s="16">
        <v>9203573</v>
      </c>
      <c r="C39" s="16">
        <v>6394699</v>
      </c>
      <c r="D39" s="16">
        <v>12773588</v>
      </c>
      <c r="E39" s="16">
        <v>13521246</v>
      </c>
      <c r="F39" s="16">
        <v>21104357</v>
      </c>
      <c r="G39" s="16">
        <v>27119685</v>
      </c>
      <c r="H39" s="16">
        <v>0</v>
      </c>
      <c r="I39" s="16">
        <v>0</v>
      </c>
      <c r="J39" s="12">
        <f t="shared" si="0"/>
        <v>27119685</v>
      </c>
      <c r="K39" s="16">
        <v>0</v>
      </c>
      <c r="L39" s="12">
        <f t="shared" si="1"/>
        <v>27119685</v>
      </c>
      <c r="M39" s="12">
        <v>2803915</v>
      </c>
      <c r="N39" s="12">
        <v>1436392</v>
      </c>
      <c r="O39" s="12">
        <v>1024861</v>
      </c>
      <c r="P39" s="16">
        <v>339605</v>
      </c>
      <c r="Q39" s="16">
        <v>2203680</v>
      </c>
      <c r="R39" s="16">
        <v>396680</v>
      </c>
      <c r="S39" s="16">
        <v>1500000</v>
      </c>
      <c r="T39" s="16">
        <v>0</v>
      </c>
      <c r="U39" s="16">
        <f t="shared" si="2"/>
        <v>1896680</v>
      </c>
      <c r="V39" s="10" t="s">
        <v>1181</v>
      </c>
    </row>
    <row r="40" spans="1:22" x14ac:dyDescent="0.4">
      <c r="A40" s="10" t="s">
        <v>1224</v>
      </c>
      <c r="B40" s="16">
        <v>3074136</v>
      </c>
      <c r="C40" s="16">
        <v>3583670</v>
      </c>
      <c r="D40" s="16">
        <v>4898620</v>
      </c>
      <c r="E40" s="16">
        <v>4505784</v>
      </c>
      <c r="F40" s="16">
        <v>11386008</v>
      </c>
      <c r="G40" s="16">
        <v>8829849</v>
      </c>
      <c r="H40" s="16">
        <v>6623819</v>
      </c>
      <c r="I40" s="16">
        <v>700000</v>
      </c>
      <c r="J40" s="12">
        <f t="shared" si="0"/>
        <v>16153668</v>
      </c>
      <c r="K40" s="16">
        <v>0</v>
      </c>
      <c r="L40" s="12">
        <f t="shared" si="1"/>
        <v>16153668</v>
      </c>
      <c r="M40" s="12">
        <v>3823488</v>
      </c>
      <c r="N40" s="12">
        <v>3517178</v>
      </c>
      <c r="O40" s="12">
        <v>4127479</v>
      </c>
      <c r="P40" s="16">
        <v>3610294</v>
      </c>
      <c r="Q40" s="16">
        <v>5829840</v>
      </c>
      <c r="R40" s="16">
        <v>7498251</v>
      </c>
      <c r="S40" s="16">
        <v>249353</v>
      </c>
      <c r="T40" s="16">
        <v>0</v>
      </c>
      <c r="U40" s="16">
        <f t="shared" si="2"/>
        <v>7747604</v>
      </c>
      <c r="V40" s="10" t="s">
        <v>1181</v>
      </c>
    </row>
    <row r="41" spans="1:22" x14ac:dyDescent="0.4">
      <c r="A41" s="10" t="s">
        <v>1225</v>
      </c>
      <c r="B41" s="16">
        <v>9432057</v>
      </c>
      <c r="C41" s="16">
        <v>11709693</v>
      </c>
      <c r="D41" s="16">
        <v>12486768</v>
      </c>
      <c r="E41" s="16">
        <v>12803630</v>
      </c>
      <c r="F41" s="16">
        <v>17525812</v>
      </c>
      <c r="G41" s="16">
        <v>22680834</v>
      </c>
      <c r="H41" s="16">
        <v>875705</v>
      </c>
      <c r="I41" s="16">
        <v>153800</v>
      </c>
      <c r="J41" s="12">
        <f t="shared" si="0"/>
        <v>23710339</v>
      </c>
      <c r="K41" s="16">
        <v>1885000</v>
      </c>
      <c r="L41" s="12">
        <f t="shared" si="1"/>
        <v>25595339</v>
      </c>
      <c r="M41" s="12">
        <v>1403836</v>
      </c>
      <c r="N41" s="12">
        <v>2137525</v>
      </c>
      <c r="O41" s="12">
        <v>2442710</v>
      </c>
      <c r="P41" s="16">
        <v>2308641</v>
      </c>
      <c r="Q41" s="16">
        <v>4589150</v>
      </c>
      <c r="R41" s="16">
        <v>5768892</v>
      </c>
      <c r="S41" s="16">
        <v>0</v>
      </c>
      <c r="T41" s="16">
        <v>0</v>
      </c>
      <c r="U41" s="16">
        <f t="shared" si="2"/>
        <v>5768892</v>
      </c>
      <c r="V41" s="10" t="s">
        <v>1181</v>
      </c>
    </row>
    <row r="42" spans="1:22" x14ac:dyDescent="0.4">
      <c r="A42" s="10" t="s">
        <v>1226</v>
      </c>
      <c r="B42" s="16">
        <v>854836</v>
      </c>
      <c r="C42" s="16">
        <v>1306626</v>
      </c>
      <c r="D42" s="16">
        <v>1306700</v>
      </c>
      <c r="E42" s="16">
        <v>1541906</v>
      </c>
      <c r="F42" s="16">
        <v>2267768</v>
      </c>
      <c r="G42" s="16">
        <v>2364200</v>
      </c>
      <c r="H42" s="16">
        <v>211111</v>
      </c>
      <c r="I42" s="16">
        <v>256000</v>
      </c>
      <c r="J42" s="12">
        <f t="shared" si="0"/>
        <v>2831311</v>
      </c>
      <c r="K42" s="16">
        <v>0</v>
      </c>
      <c r="L42" s="12">
        <f t="shared" si="1"/>
        <v>2831311</v>
      </c>
      <c r="M42" s="12">
        <v>2369154</v>
      </c>
      <c r="N42" s="12">
        <v>2503389</v>
      </c>
      <c r="O42" s="12">
        <v>1450129</v>
      </c>
      <c r="P42" s="16">
        <v>3072521</v>
      </c>
      <c r="Q42" s="16">
        <v>5159055</v>
      </c>
      <c r="R42" s="16">
        <v>6141400</v>
      </c>
      <c r="S42" s="16">
        <v>263889</v>
      </c>
      <c r="T42" s="16">
        <v>0</v>
      </c>
      <c r="U42" s="16">
        <f t="shared" si="2"/>
        <v>6405289</v>
      </c>
      <c r="V42" s="10" t="s">
        <v>1181</v>
      </c>
    </row>
    <row r="43" spans="1:22" x14ac:dyDescent="0.4">
      <c r="A43" s="10" t="s">
        <v>1227</v>
      </c>
      <c r="B43" s="16">
        <v>14260773</v>
      </c>
      <c r="C43" s="16">
        <v>14248471</v>
      </c>
      <c r="D43" s="16">
        <v>18091814</v>
      </c>
      <c r="E43" s="16">
        <v>18256503</v>
      </c>
      <c r="F43" s="16">
        <v>21694989</v>
      </c>
      <c r="G43" s="16">
        <v>29679994</v>
      </c>
      <c r="H43" s="16">
        <v>76030</v>
      </c>
      <c r="I43" s="16">
        <v>0</v>
      </c>
      <c r="J43" s="12">
        <f t="shared" si="0"/>
        <v>29756024</v>
      </c>
      <c r="K43" s="16">
        <v>1885000</v>
      </c>
      <c r="L43" s="12">
        <f t="shared" si="1"/>
        <v>31641024</v>
      </c>
      <c r="M43" s="12">
        <v>227997</v>
      </c>
      <c r="N43" s="12">
        <v>900190</v>
      </c>
      <c r="O43" s="12">
        <v>891735</v>
      </c>
      <c r="P43" s="16">
        <v>734301</v>
      </c>
      <c r="Q43" s="16">
        <v>1388370</v>
      </c>
      <c r="R43" s="16">
        <v>2207480</v>
      </c>
      <c r="S43" s="16">
        <v>0</v>
      </c>
      <c r="T43" s="16">
        <v>0</v>
      </c>
      <c r="U43" s="16">
        <f t="shared" si="2"/>
        <v>2207480</v>
      </c>
      <c r="V43" s="10" t="s">
        <v>1181</v>
      </c>
    </row>
    <row r="44" spans="1:22" x14ac:dyDescent="0.4">
      <c r="A44" s="10" t="s">
        <v>1228</v>
      </c>
      <c r="B44" s="16">
        <v>568161</v>
      </c>
      <c r="C44" s="16">
        <v>657464</v>
      </c>
      <c r="D44" s="16">
        <v>990752</v>
      </c>
      <c r="E44" s="16">
        <v>741006</v>
      </c>
      <c r="F44" s="16">
        <v>1850966</v>
      </c>
      <c r="G44" s="16">
        <v>2038800</v>
      </c>
      <c r="H44" s="16">
        <v>41227</v>
      </c>
      <c r="I44" s="16">
        <v>0</v>
      </c>
      <c r="J44" s="12">
        <f t="shared" si="0"/>
        <v>2080027</v>
      </c>
      <c r="K44" s="16">
        <v>0</v>
      </c>
      <c r="L44" s="12">
        <f t="shared" si="1"/>
        <v>2080027</v>
      </c>
      <c r="M44" s="12">
        <v>214368</v>
      </c>
      <c r="N44" s="12">
        <v>604545</v>
      </c>
      <c r="O44" s="12">
        <v>913048</v>
      </c>
      <c r="P44" s="16">
        <v>862517</v>
      </c>
      <c r="Q44" s="16">
        <v>3545000</v>
      </c>
      <c r="R44" s="16">
        <v>1471660</v>
      </c>
      <c r="S44" s="16">
        <v>110637</v>
      </c>
      <c r="T44" s="16">
        <v>0</v>
      </c>
      <c r="U44" s="16">
        <f t="shared" si="2"/>
        <v>1582297</v>
      </c>
      <c r="V44" s="10" t="s">
        <v>1181</v>
      </c>
    </row>
    <row r="45" spans="1:22" x14ac:dyDescent="0.4">
      <c r="A45" s="10" t="s">
        <v>1229</v>
      </c>
      <c r="B45" s="16">
        <v>339239</v>
      </c>
      <c r="C45" s="16">
        <v>451980</v>
      </c>
      <c r="D45" s="16">
        <v>583656</v>
      </c>
      <c r="E45" s="16">
        <v>428975</v>
      </c>
      <c r="F45" s="16">
        <v>1140646</v>
      </c>
      <c r="G45" s="16">
        <v>1125000</v>
      </c>
      <c r="H45" s="16">
        <v>200000</v>
      </c>
      <c r="I45" s="16">
        <v>0</v>
      </c>
      <c r="J45" s="12">
        <f t="shared" si="0"/>
        <v>1325000</v>
      </c>
      <c r="K45" s="16">
        <v>0</v>
      </c>
      <c r="L45" s="12">
        <f t="shared" si="1"/>
        <v>1325000</v>
      </c>
      <c r="M45" s="12">
        <v>0</v>
      </c>
      <c r="N45" s="12">
        <v>130000</v>
      </c>
      <c r="O45" s="12">
        <v>30000</v>
      </c>
      <c r="P45" s="16">
        <v>111905</v>
      </c>
      <c r="Q45" s="16">
        <v>170000</v>
      </c>
      <c r="R45" s="16">
        <v>225000</v>
      </c>
      <c r="S45" s="16">
        <v>0</v>
      </c>
      <c r="T45" s="16">
        <v>0</v>
      </c>
      <c r="U45" s="16">
        <f t="shared" si="2"/>
        <v>225000</v>
      </c>
      <c r="V45" s="10" t="s">
        <v>1181</v>
      </c>
    </row>
    <row r="46" spans="1:22" x14ac:dyDescent="0.4">
      <c r="A46" s="10" t="s">
        <v>1230</v>
      </c>
      <c r="B46" s="16">
        <v>1675985</v>
      </c>
      <c r="C46" s="16">
        <v>1464142</v>
      </c>
      <c r="D46" s="16">
        <v>1984318</v>
      </c>
      <c r="E46" s="16">
        <v>2055697</v>
      </c>
      <c r="F46" s="16">
        <v>3089796</v>
      </c>
      <c r="G46" s="16">
        <v>4017240</v>
      </c>
      <c r="H46" s="16">
        <v>0</v>
      </c>
      <c r="I46" s="16">
        <v>82100</v>
      </c>
      <c r="J46" s="12">
        <f t="shared" si="0"/>
        <v>4099340</v>
      </c>
      <c r="K46" s="16">
        <v>0</v>
      </c>
      <c r="L46" s="12">
        <f t="shared" si="1"/>
        <v>4099340</v>
      </c>
      <c r="M46" s="12">
        <v>0</v>
      </c>
      <c r="N46" s="12">
        <v>500</v>
      </c>
      <c r="O46" s="12">
        <v>770</v>
      </c>
      <c r="P46" s="16">
        <v>8241</v>
      </c>
      <c r="Q46" s="16">
        <v>44400</v>
      </c>
      <c r="R46" s="16">
        <v>51080</v>
      </c>
      <c r="S46" s="16">
        <v>0</v>
      </c>
      <c r="T46" s="16">
        <v>0</v>
      </c>
      <c r="U46" s="16">
        <f t="shared" si="2"/>
        <v>51080</v>
      </c>
      <c r="V46" s="10" t="s">
        <v>1180</v>
      </c>
    </row>
    <row r="47" spans="1:22" x14ac:dyDescent="0.4">
      <c r="A47" s="13" t="s">
        <v>1231</v>
      </c>
      <c r="B47" s="15">
        <v>134045956</v>
      </c>
      <c r="C47" s="15">
        <v>477733777</v>
      </c>
      <c r="D47" s="15">
        <v>526507526</v>
      </c>
      <c r="E47" s="15">
        <v>712895917</v>
      </c>
      <c r="F47" s="15">
        <v>891053888</v>
      </c>
      <c r="G47" s="15">
        <v>1437371991</v>
      </c>
      <c r="H47" s="15">
        <v>2891568</v>
      </c>
      <c r="I47" s="15">
        <v>80532631</v>
      </c>
      <c r="J47" s="14">
        <f t="shared" si="0"/>
        <v>1520796190</v>
      </c>
      <c r="K47" s="15">
        <v>1200000</v>
      </c>
      <c r="L47" s="14">
        <f t="shared" si="1"/>
        <v>1521996190</v>
      </c>
      <c r="M47" s="14">
        <v>14184383</v>
      </c>
      <c r="N47" s="14">
        <v>21728316</v>
      </c>
      <c r="O47" s="14">
        <v>30348702</v>
      </c>
      <c r="P47" s="15">
        <v>40389022</v>
      </c>
      <c r="Q47" s="15">
        <v>66280395</v>
      </c>
      <c r="R47" s="15">
        <v>85872922</v>
      </c>
      <c r="S47" s="15">
        <v>1977017</v>
      </c>
      <c r="T47" s="15">
        <v>0</v>
      </c>
      <c r="U47" s="15">
        <f t="shared" si="2"/>
        <v>87849939</v>
      </c>
      <c r="V47" s="10" t="s">
        <v>1181</v>
      </c>
    </row>
    <row r="48" spans="1:22" x14ac:dyDescent="0.4">
      <c r="A48" s="10" t="s">
        <v>1232</v>
      </c>
      <c r="B48" s="16">
        <v>9099251</v>
      </c>
      <c r="C48" s="16">
        <v>305838230</v>
      </c>
      <c r="D48" s="16">
        <v>343230245</v>
      </c>
      <c r="E48" s="16">
        <v>485338749</v>
      </c>
      <c r="F48" s="16">
        <v>589266071</v>
      </c>
      <c r="G48" s="16">
        <v>944468865</v>
      </c>
      <c r="H48" s="16">
        <v>612370</v>
      </c>
      <c r="I48" s="16">
        <v>2139347</v>
      </c>
      <c r="J48" s="12">
        <f t="shared" si="0"/>
        <v>947220582</v>
      </c>
      <c r="K48" s="16">
        <v>1200000</v>
      </c>
      <c r="L48" s="12">
        <f t="shared" si="1"/>
        <v>948420582</v>
      </c>
      <c r="M48" s="12">
        <v>2190487</v>
      </c>
      <c r="N48" s="12">
        <v>4972078</v>
      </c>
      <c r="O48" s="12">
        <v>18648428</v>
      </c>
      <c r="P48" s="16">
        <v>21279002</v>
      </c>
      <c r="Q48" s="16">
        <v>39943844</v>
      </c>
      <c r="R48" s="16">
        <v>47334773</v>
      </c>
      <c r="S48" s="16">
        <v>1177017</v>
      </c>
      <c r="T48" s="16">
        <v>0</v>
      </c>
      <c r="U48" s="16">
        <f t="shared" si="2"/>
        <v>48511790</v>
      </c>
      <c r="V48" s="10" t="s">
        <v>1181</v>
      </c>
    </row>
    <row r="49" spans="1:22" x14ac:dyDescent="0.4">
      <c r="A49" s="10" t="s">
        <v>1233</v>
      </c>
      <c r="B49" s="16">
        <v>12405577</v>
      </c>
      <c r="C49" s="16">
        <v>44829280</v>
      </c>
      <c r="D49" s="16">
        <v>42578610</v>
      </c>
      <c r="E49" s="16">
        <v>53520925</v>
      </c>
      <c r="F49" s="16">
        <v>77614131</v>
      </c>
      <c r="G49" s="16">
        <v>117026814</v>
      </c>
      <c r="H49" s="16">
        <v>1896998</v>
      </c>
      <c r="I49" s="16">
        <v>4791865</v>
      </c>
      <c r="J49" s="12">
        <f t="shared" si="0"/>
        <v>123715677</v>
      </c>
      <c r="K49" s="16">
        <v>0</v>
      </c>
      <c r="L49" s="12">
        <f t="shared" si="1"/>
        <v>123715677</v>
      </c>
      <c r="M49" s="12">
        <v>1222015</v>
      </c>
      <c r="N49" s="12">
        <v>2676438</v>
      </c>
      <c r="O49" s="12">
        <v>1266243</v>
      </c>
      <c r="P49" s="16">
        <v>1813862</v>
      </c>
      <c r="Q49" s="16">
        <v>3385700</v>
      </c>
      <c r="R49" s="16">
        <v>7647234</v>
      </c>
      <c r="S49" s="16">
        <v>0</v>
      </c>
      <c r="T49" s="16">
        <v>0</v>
      </c>
      <c r="U49" s="16">
        <f t="shared" si="2"/>
        <v>7647234</v>
      </c>
      <c r="V49" s="10" t="s">
        <v>1181</v>
      </c>
    </row>
    <row r="50" spans="1:22" x14ac:dyDescent="0.4">
      <c r="A50" s="10" t="s">
        <v>1234</v>
      </c>
      <c r="B50" s="16">
        <v>86802258</v>
      </c>
      <c r="C50" s="16">
        <v>103109639</v>
      </c>
      <c r="D50" s="16">
        <v>113966755</v>
      </c>
      <c r="E50" s="16">
        <v>143608461</v>
      </c>
      <c r="F50" s="16">
        <v>180585299</v>
      </c>
      <c r="G50" s="16">
        <v>316088536</v>
      </c>
      <c r="H50" s="16">
        <v>97200</v>
      </c>
      <c r="I50" s="16">
        <v>60141963</v>
      </c>
      <c r="J50" s="12">
        <f t="shared" si="0"/>
        <v>376327699</v>
      </c>
      <c r="K50" s="16">
        <v>0</v>
      </c>
      <c r="L50" s="12">
        <f t="shared" si="1"/>
        <v>376327699</v>
      </c>
      <c r="M50" s="12">
        <v>9166005</v>
      </c>
      <c r="N50" s="12">
        <v>11881854</v>
      </c>
      <c r="O50" s="12">
        <v>8836350</v>
      </c>
      <c r="P50" s="16">
        <v>15248300</v>
      </c>
      <c r="Q50" s="16">
        <v>19022464</v>
      </c>
      <c r="R50" s="16">
        <v>25691155</v>
      </c>
      <c r="S50" s="16">
        <v>0</v>
      </c>
      <c r="T50" s="16">
        <v>0</v>
      </c>
      <c r="U50" s="16">
        <f t="shared" si="2"/>
        <v>25691155</v>
      </c>
      <c r="V50" s="10" t="s">
        <v>1181</v>
      </c>
    </row>
    <row r="51" spans="1:22" x14ac:dyDescent="0.4">
      <c r="A51" s="10" t="s">
        <v>1235</v>
      </c>
      <c r="B51" s="16">
        <v>7678047</v>
      </c>
      <c r="C51" s="16">
        <v>10356075</v>
      </c>
      <c r="D51" s="16">
        <v>10841422</v>
      </c>
      <c r="E51" s="16">
        <v>13465984</v>
      </c>
      <c r="F51" s="16">
        <v>17215066</v>
      </c>
      <c r="G51" s="16">
        <v>24606886</v>
      </c>
      <c r="H51" s="16">
        <v>285000</v>
      </c>
      <c r="I51" s="16">
        <v>3038887</v>
      </c>
      <c r="J51" s="12">
        <f t="shared" si="0"/>
        <v>27930773</v>
      </c>
      <c r="K51" s="16">
        <v>0</v>
      </c>
      <c r="L51" s="12">
        <f t="shared" si="1"/>
        <v>27930773</v>
      </c>
      <c r="M51" s="12">
        <v>173338</v>
      </c>
      <c r="N51" s="12">
        <v>244304</v>
      </c>
      <c r="O51" s="12">
        <v>327390</v>
      </c>
      <c r="P51" s="16">
        <v>363881</v>
      </c>
      <c r="Q51" s="16">
        <v>972750</v>
      </c>
      <c r="R51" s="16">
        <v>1087049</v>
      </c>
      <c r="S51" s="16">
        <v>0</v>
      </c>
      <c r="T51" s="16">
        <v>0</v>
      </c>
      <c r="U51" s="16">
        <f t="shared" si="2"/>
        <v>1087049</v>
      </c>
      <c r="V51" s="10" t="s">
        <v>1181</v>
      </c>
    </row>
    <row r="52" spans="1:22" x14ac:dyDescent="0.4">
      <c r="A52" s="10" t="s">
        <v>1236</v>
      </c>
      <c r="B52" s="16">
        <v>17425893</v>
      </c>
      <c r="C52" s="16">
        <v>12565505</v>
      </c>
      <c r="D52" s="16">
        <v>15886847</v>
      </c>
      <c r="E52" s="16">
        <v>16678699</v>
      </c>
      <c r="F52" s="16">
        <v>25844543</v>
      </c>
      <c r="G52" s="16">
        <v>34468771</v>
      </c>
      <c r="H52" s="16">
        <v>0</v>
      </c>
      <c r="I52" s="16">
        <v>10253771</v>
      </c>
      <c r="J52" s="12">
        <f t="shared" si="0"/>
        <v>44722542</v>
      </c>
      <c r="K52" s="16">
        <v>0</v>
      </c>
      <c r="L52" s="12">
        <f t="shared" si="1"/>
        <v>44722542</v>
      </c>
      <c r="M52" s="12">
        <v>1276807</v>
      </c>
      <c r="N52" s="12">
        <v>1722365</v>
      </c>
      <c r="O52" s="12">
        <v>1270291</v>
      </c>
      <c r="P52" s="16">
        <v>1683977</v>
      </c>
      <c r="Q52" s="16">
        <v>2955637</v>
      </c>
      <c r="R52" s="16">
        <v>4112711</v>
      </c>
      <c r="S52" s="16">
        <v>800000</v>
      </c>
      <c r="T52" s="16">
        <v>0</v>
      </c>
      <c r="U52" s="16">
        <f t="shared" si="2"/>
        <v>4912711</v>
      </c>
      <c r="V52" s="10" t="s">
        <v>1181</v>
      </c>
    </row>
    <row r="53" spans="1:22" x14ac:dyDescent="0.4">
      <c r="A53" s="10" t="s">
        <v>1237</v>
      </c>
      <c r="B53" s="16">
        <v>634930</v>
      </c>
      <c r="C53" s="16">
        <v>1035048</v>
      </c>
      <c r="D53" s="16">
        <v>3647</v>
      </c>
      <c r="E53" s="16">
        <v>283099</v>
      </c>
      <c r="F53" s="16">
        <v>528778</v>
      </c>
      <c r="G53" s="16">
        <v>712119</v>
      </c>
      <c r="H53" s="16">
        <v>0</v>
      </c>
      <c r="I53" s="16">
        <v>166798</v>
      </c>
      <c r="J53" s="12">
        <f t="shared" si="0"/>
        <v>878917</v>
      </c>
      <c r="K53" s="16">
        <v>0</v>
      </c>
      <c r="L53" s="12">
        <f t="shared" si="1"/>
        <v>878917</v>
      </c>
      <c r="M53" s="12">
        <v>155731</v>
      </c>
      <c r="N53" s="12">
        <v>231277</v>
      </c>
      <c r="O53" s="12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f t="shared" si="2"/>
        <v>0</v>
      </c>
      <c r="V53" s="10" t="s">
        <v>1180</v>
      </c>
    </row>
    <row r="54" spans="1:22" x14ac:dyDescent="0.4">
      <c r="A54" s="13" t="s">
        <v>1238</v>
      </c>
      <c r="B54" s="15">
        <v>539679194</v>
      </c>
      <c r="C54" s="15">
        <v>742925463</v>
      </c>
      <c r="D54" s="15">
        <v>895306036</v>
      </c>
      <c r="E54" s="15">
        <v>1047313490</v>
      </c>
      <c r="F54" s="15">
        <v>1001880774</v>
      </c>
      <c r="G54" s="15">
        <v>1676930305</v>
      </c>
      <c r="H54" s="15">
        <v>4376918</v>
      </c>
      <c r="I54" s="15">
        <v>59614240</v>
      </c>
      <c r="J54" s="14">
        <f t="shared" si="0"/>
        <v>1740921463</v>
      </c>
      <c r="K54" s="15">
        <v>369813000</v>
      </c>
      <c r="L54" s="14">
        <f t="shared" si="1"/>
        <v>2110734463</v>
      </c>
      <c r="M54" s="14">
        <v>566042</v>
      </c>
      <c r="N54" s="14">
        <v>350852</v>
      </c>
      <c r="O54" s="14">
        <v>310380</v>
      </c>
      <c r="P54" s="15">
        <v>1200919</v>
      </c>
      <c r="Q54" s="15">
        <v>2313720</v>
      </c>
      <c r="R54" s="15">
        <v>1090120</v>
      </c>
      <c r="S54" s="15">
        <v>1475997</v>
      </c>
      <c r="T54" s="15">
        <v>0</v>
      </c>
      <c r="U54" s="15">
        <f t="shared" si="2"/>
        <v>2566117</v>
      </c>
      <c r="V54" s="10" t="s">
        <v>1181</v>
      </c>
    </row>
    <row r="55" spans="1:22" x14ac:dyDescent="0.4">
      <c r="A55" s="10" t="s">
        <v>1239</v>
      </c>
      <c r="B55" s="16">
        <v>581552</v>
      </c>
      <c r="C55" s="16">
        <v>674513</v>
      </c>
      <c r="D55" s="16">
        <v>518560</v>
      </c>
      <c r="E55" s="16">
        <v>985918</v>
      </c>
      <c r="F55" s="16">
        <v>1740767</v>
      </c>
      <c r="G55" s="16">
        <v>2030771</v>
      </c>
      <c r="H55" s="16">
        <v>164800</v>
      </c>
      <c r="I55" s="16">
        <v>12398097</v>
      </c>
      <c r="J55" s="12">
        <f t="shared" si="0"/>
        <v>14593668</v>
      </c>
      <c r="K55" s="16">
        <v>0</v>
      </c>
      <c r="L55" s="12">
        <f t="shared" si="1"/>
        <v>14593668</v>
      </c>
      <c r="M55" s="12">
        <v>0</v>
      </c>
      <c r="N55" s="12">
        <v>11167</v>
      </c>
      <c r="O55" s="12">
        <v>7000</v>
      </c>
      <c r="P55" s="16">
        <v>30000</v>
      </c>
      <c r="Q55" s="16">
        <v>45000</v>
      </c>
      <c r="R55" s="16">
        <v>54000</v>
      </c>
      <c r="S55" s="16">
        <v>0</v>
      </c>
      <c r="T55" s="16">
        <v>0</v>
      </c>
      <c r="U55" s="16">
        <f t="shared" si="2"/>
        <v>54000</v>
      </c>
      <c r="V55" s="10" t="s">
        <v>1181</v>
      </c>
    </row>
    <row r="56" spans="1:22" x14ac:dyDescent="0.4">
      <c r="A56" s="10" t="s">
        <v>1240</v>
      </c>
      <c r="B56" s="16">
        <v>126761922</v>
      </c>
      <c r="C56" s="16">
        <v>228201807</v>
      </c>
      <c r="D56" s="16">
        <v>210072383</v>
      </c>
      <c r="E56" s="16">
        <v>239243776</v>
      </c>
      <c r="F56" s="16">
        <v>126442150</v>
      </c>
      <c r="G56" s="16">
        <v>148825000</v>
      </c>
      <c r="H56" s="16">
        <v>124830</v>
      </c>
      <c r="I56" s="16">
        <v>15550000</v>
      </c>
      <c r="J56" s="12">
        <f t="shared" si="0"/>
        <v>164499830</v>
      </c>
      <c r="K56" s="16">
        <v>291236000</v>
      </c>
      <c r="L56" s="12">
        <f t="shared" si="1"/>
        <v>455735830</v>
      </c>
      <c r="M56" s="12">
        <v>0</v>
      </c>
      <c r="N56" s="12">
        <v>0</v>
      </c>
      <c r="O56" s="12">
        <v>0</v>
      </c>
      <c r="P56" s="16">
        <v>580517</v>
      </c>
      <c r="Q56" s="16">
        <v>1088468</v>
      </c>
      <c r="R56" s="16">
        <v>0</v>
      </c>
      <c r="S56" s="16">
        <v>1088468</v>
      </c>
      <c r="T56" s="16">
        <v>0</v>
      </c>
      <c r="U56" s="16">
        <f t="shared" si="2"/>
        <v>1088468</v>
      </c>
      <c r="V56" s="10" t="s">
        <v>1181</v>
      </c>
    </row>
    <row r="57" spans="1:22" x14ac:dyDescent="0.4">
      <c r="A57" s="10" t="s">
        <v>1241</v>
      </c>
      <c r="B57" s="16">
        <v>401161870</v>
      </c>
      <c r="C57" s="16">
        <v>504367223</v>
      </c>
      <c r="D57" s="16">
        <v>675749446</v>
      </c>
      <c r="E57" s="16">
        <v>797718464</v>
      </c>
      <c r="F57" s="16">
        <v>867009160</v>
      </c>
      <c r="G57" s="16">
        <v>1523531444</v>
      </c>
      <c r="H57" s="16">
        <v>1868306</v>
      </c>
      <c r="I57" s="16">
        <v>13794988</v>
      </c>
      <c r="J57" s="12">
        <f t="shared" si="0"/>
        <v>1539194738</v>
      </c>
      <c r="K57" s="16">
        <v>69123431</v>
      </c>
      <c r="L57" s="12">
        <f t="shared" si="1"/>
        <v>1608318169</v>
      </c>
      <c r="M57" s="12">
        <v>556236</v>
      </c>
      <c r="N57" s="12">
        <v>316039</v>
      </c>
      <c r="O57" s="12">
        <v>271640</v>
      </c>
      <c r="P57" s="16">
        <v>519370</v>
      </c>
      <c r="Q57" s="16">
        <v>1031852</v>
      </c>
      <c r="R57" s="16">
        <v>857800</v>
      </c>
      <c r="S57" s="16">
        <v>387529</v>
      </c>
      <c r="T57" s="16">
        <v>0</v>
      </c>
      <c r="U57" s="16">
        <f t="shared" si="2"/>
        <v>1245329</v>
      </c>
      <c r="V57" s="10" t="s">
        <v>1181</v>
      </c>
    </row>
    <row r="58" spans="1:22" x14ac:dyDescent="0.4">
      <c r="A58" s="10" t="s">
        <v>1242</v>
      </c>
      <c r="B58" s="16">
        <v>9996078</v>
      </c>
      <c r="C58" s="16">
        <v>9642170</v>
      </c>
      <c r="D58" s="16">
        <v>8834077</v>
      </c>
      <c r="E58" s="16">
        <v>9301915</v>
      </c>
      <c r="F58" s="16">
        <v>6583576</v>
      </c>
      <c r="G58" s="16">
        <v>2444338</v>
      </c>
      <c r="H58" s="16">
        <v>2218982</v>
      </c>
      <c r="I58" s="16">
        <v>17841155</v>
      </c>
      <c r="J58" s="12">
        <f t="shared" si="0"/>
        <v>22504475</v>
      </c>
      <c r="K58" s="16">
        <v>9453569</v>
      </c>
      <c r="L58" s="12">
        <f t="shared" si="1"/>
        <v>31958044</v>
      </c>
      <c r="M58" s="12">
        <v>9806</v>
      </c>
      <c r="N58" s="12">
        <v>23646</v>
      </c>
      <c r="O58" s="12">
        <v>30750</v>
      </c>
      <c r="P58" s="16">
        <v>70000</v>
      </c>
      <c r="Q58" s="16">
        <v>146000</v>
      </c>
      <c r="R58" s="16">
        <v>175200</v>
      </c>
      <c r="S58" s="16">
        <v>0</v>
      </c>
      <c r="T58" s="16">
        <v>0</v>
      </c>
      <c r="U58" s="16">
        <f t="shared" si="2"/>
        <v>175200</v>
      </c>
      <c r="V58" s="10" t="s">
        <v>1181</v>
      </c>
    </row>
    <row r="59" spans="1:22" x14ac:dyDescent="0.4">
      <c r="A59" s="10" t="s">
        <v>1243</v>
      </c>
      <c r="B59" s="16">
        <v>1177772</v>
      </c>
      <c r="C59" s="16">
        <v>39750</v>
      </c>
      <c r="D59" s="16">
        <v>131570</v>
      </c>
      <c r="E59" s="16">
        <v>63417</v>
      </c>
      <c r="F59" s="16">
        <v>105121</v>
      </c>
      <c r="G59" s="16">
        <v>98752</v>
      </c>
      <c r="H59" s="16">
        <v>0</v>
      </c>
      <c r="I59" s="16">
        <v>30000</v>
      </c>
      <c r="J59" s="12">
        <f t="shared" si="0"/>
        <v>128752</v>
      </c>
      <c r="K59" s="16">
        <v>0</v>
      </c>
      <c r="L59" s="12">
        <f t="shared" si="1"/>
        <v>128752</v>
      </c>
      <c r="M59" s="12">
        <v>0</v>
      </c>
      <c r="N59" s="12">
        <v>0</v>
      </c>
      <c r="O59" s="12">
        <v>990</v>
      </c>
      <c r="P59" s="16">
        <v>1032</v>
      </c>
      <c r="Q59" s="16">
        <v>2400</v>
      </c>
      <c r="R59" s="16">
        <v>3120</v>
      </c>
      <c r="S59" s="16">
        <v>0</v>
      </c>
      <c r="T59" s="16">
        <v>0</v>
      </c>
      <c r="U59" s="16">
        <f t="shared" si="2"/>
        <v>3120</v>
      </c>
      <c r="V59" s="10" t="s">
        <v>1180</v>
      </c>
    </row>
    <row r="60" spans="1:22" x14ac:dyDescent="0.4">
      <c r="A60" s="10" t="s">
        <v>1256</v>
      </c>
      <c r="B60" s="12">
        <f>B2+B7+B11+B14+B25+B29+B34+B38+B47+B54</f>
        <v>1369212409</v>
      </c>
      <c r="C60" s="12">
        <f>C2+C7+C11+C14+C25+C29+C34+C38+C47+C54</f>
        <v>2029784122</v>
      </c>
      <c r="D60" s="12">
        <f>D2+D7+D11+D14+D25+D29+D34+D38+D47+D54</f>
        <v>2355389506</v>
      </c>
      <c r="E60" s="12">
        <f>E2+E7+E11+E14+E25+E29+E34+E38+E47+E54</f>
        <v>2805880852</v>
      </c>
      <c r="F60" s="12">
        <f t="shared" ref="F60:S60" si="3">F2+F7+F11+F14+F25+F29+F34+F38+F47+F54</f>
        <v>3637358165</v>
      </c>
      <c r="G60" s="12">
        <f t="shared" si="3"/>
        <v>5240536589</v>
      </c>
      <c r="H60" s="12">
        <f t="shared" si="3"/>
        <v>129005045</v>
      </c>
      <c r="I60" s="12">
        <f t="shared" si="3"/>
        <v>816579039</v>
      </c>
      <c r="J60" s="12">
        <f t="shared" si="3"/>
        <v>6186120673</v>
      </c>
      <c r="K60" s="12">
        <f t="shared" si="3"/>
        <v>450000000</v>
      </c>
      <c r="L60" s="12">
        <f t="shared" si="3"/>
        <v>6636120673</v>
      </c>
      <c r="M60" s="12">
        <f t="shared" si="3"/>
        <v>256774948</v>
      </c>
      <c r="N60" s="12">
        <f t="shared" si="3"/>
        <v>223389697</v>
      </c>
      <c r="O60" s="12">
        <f t="shared" si="3"/>
        <v>265007167</v>
      </c>
      <c r="P60" s="12">
        <f t="shared" si="3"/>
        <v>253171785</v>
      </c>
      <c r="Q60" s="12">
        <f t="shared" si="3"/>
        <v>476698291</v>
      </c>
      <c r="R60" s="12">
        <f t="shared" si="3"/>
        <v>493510938</v>
      </c>
      <c r="S60" s="12">
        <f t="shared" si="3"/>
        <v>126730285</v>
      </c>
      <c r="T60" s="12">
        <v>51545610</v>
      </c>
      <c r="U60" s="16">
        <f t="shared" si="2"/>
        <v>671786833</v>
      </c>
      <c r="V60" s="10" t="s">
        <v>1181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0985E-6E91-4932-9698-6716075FF1A6}">
  <dimension ref="A1:V11"/>
  <sheetViews>
    <sheetView workbookViewId="0">
      <pane xSplit="1" topLeftCell="B1" activePane="topRight" state="frozen"/>
      <selection pane="topRight" activeCell="A17" sqref="A17"/>
    </sheetView>
  </sheetViews>
  <sheetFormatPr defaultRowHeight="13.15" x14ac:dyDescent="0.4"/>
  <cols>
    <col min="1" max="1" width="43" style="10" customWidth="1"/>
    <col min="2" max="4" width="13.2109375" style="10" customWidth="1"/>
    <col min="5" max="19" width="13.2109375" style="11" customWidth="1"/>
    <col min="20" max="21" width="13.2109375" style="10" customWidth="1"/>
    <col min="22" max="30" width="13.92578125" style="10" customWidth="1"/>
    <col min="31" max="16384" width="9.140625" style="10"/>
  </cols>
  <sheetData>
    <row r="1" spans="1:22" s="11" customFormat="1" ht="27" customHeight="1" x14ac:dyDescent="0.4">
      <c r="A1" s="11" t="s">
        <v>1266</v>
      </c>
      <c r="B1" s="11" t="s">
        <v>1262</v>
      </c>
      <c r="C1" s="11" t="s">
        <v>1258</v>
      </c>
      <c r="D1" s="11" t="s">
        <v>1257</v>
      </c>
      <c r="E1" s="11" t="s">
        <v>1244</v>
      </c>
      <c r="F1" s="11" t="s">
        <v>1245</v>
      </c>
      <c r="G1" s="11" t="s">
        <v>1246</v>
      </c>
      <c r="H1" s="11" t="s">
        <v>1247</v>
      </c>
      <c r="I1" s="11" t="s">
        <v>1248</v>
      </c>
      <c r="J1" s="11" t="s">
        <v>1249</v>
      </c>
      <c r="K1" s="11" t="s">
        <v>1250</v>
      </c>
      <c r="L1" s="11" t="s">
        <v>1251</v>
      </c>
      <c r="M1" s="11" t="s">
        <v>1263</v>
      </c>
      <c r="N1" s="11" t="s">
        <v>1259</v>
      </c>
      <c r="O1" s="11" t="s">
        <v>1264</v>
      </c>
      <c r="P1" s="11" t="s">
        <v>1260</v>
      </c>
      <c r="Q1" s="11" t="s">
        <v>1261</v>
      </c>
      <c r="R1" s="11" t="s">
        <v>1252</v>
      </c>
      <c r="S1" s="11" t="s">
        <v>1253</v>
      </c>
      <c r="T1" s="11" t="s">
        <v>1254</v>
      </c>
      <c r="U1" s="11" t="s">
        <v>1255</v>
      </c>
      <c r="V1" s="11" t="s">
        <v>1265</v>
      </c>
    </row>
    <row r="2" spans="1:22" x14ac:dyDescent="0.4">
      <c r="A2" s="13" t="s">
        <v>1186</v>
      </c>
      <c r="B2" s="15">
        <v>51116926</v>
      </c>
      <c r="C2" s="15">
        <v>53604146</v>
      </c>
      <c r="D2" s="15">
        <v>71313924</v>
      </c>
      <c r="E2" s="15">
        <v>77081796</v>
      </c>
      <c r="F2" s="15">
        <v>88388465</v>
      </c>
      <c r="G2" s="15">
        <v>114846223</v>
      </c>
      <c r="H2" s="15">
        <v>11042533</v>
      </c>
      <c r="I2" s="15">
        <v>96565597</v>
      </c>
      <c r="J2" s="14">
        <f>G2+H2+I2</f>
        <v>222454353</v>
      </c>
      <c r="K2" s="15">
        <v>150000</v>
      </c>
      <c r="L2" s="14">
        <f>J2+K2</f>
        <v>222604353</v>
      </c>
      <c r="M2" s="14">
        <v>9040173</v>
      </c>
      <c r="N2" s="14">
        <v>4699393</v>
      </c>
      <c r="O2" s="14">
        <v>8187348</v>
      </c>
      <c r="P2" s="15">
        <v>8338779</v>
      </c>
      <c r="Q2" s="15">
        <v>27540157</v>
      </c>
      <c r="R2" s="15">
        <v>14791172</v>
      </c>
      <c r="S2" s="15">
        <v>23172500</v>
      </c>
      <c r="T2" s="15">
        <v>0</v>
      </c>
      <c r="U2" s="15">
        <f>R2+S2+T2</f>
        <v>37963672</v>
      </c>
      <c r="V2" s="10" t="s">
        <v>1181</v>
      </c>
    </row>
    <row r="3" spans="1:22" x14ac:dyDescent="0.4">
      <c r="A3" s="13" t="s">
        <v>1187</v>
      </c>
      <c r="B3" s="15">
        <v>331155447</v>
      </c>
      <c r="C3" s="15">
        <v>424176182</v>
      </c>
      <c r="D3" s="15">
        <v>505997400</v>
      </c>
      <c r="E3" s="15">
        <v>538258836</v>
      </c>
      <c r="F3" s="15">
        <v>1090428681</v>
      </c>
      <c r="G3" s="15">
        <v>1087350612</v>
      </c>
      <c r="H3" s="15">
        <v>19819190</v>
      </c>
      <c r="I3" s="15">
        <v>102776000</v>
      </c>
      <c r="J3" s="14">
        <f t="shared" ref="J3:J11" si="0">G3+H3+I3</f>
        <v>1209945802</v>
      </c>
      <c r="K3" s="15">
        <v>0</v>
      </c>
      <c r="L3" s="14">
        <f t="shared" ref="L3:L11" si="1">J3+K3</f>
        <v>1209945802</v>
      </c>
      <c r="M3" s="14">
        <v>8051986</v>
      </c>
      <c r="N3" s="14">
        <v>1599679</v>
      </c>
      <c r="O3" s="14">
        <v>4236853</v>
      </c>
      <c r="P3" s="15">
        <v>5748628</v>
      </c>
      <c r="Q3" s="15">
        <v>8333590</v>
      </c>
      <c r="R3" s="15">
        <v>7517955</v>
      </c>
      <c r="S3" s="15">
        <v>4176500</v>
      </c>
      <c r="T3" s="15">
        <v>0</v>
      </c>
      <c r="U3" s="15">
        <f t="shared" ref="U3:U11" si="2">R3+S3+T3</f>
        <v>11694455</v>
      </c>
      <c r="V3" s="10" t="s">
        <v>1181</v>
      </c>
    </row>
    <row r="4" spans="1:22" x14ac:dyDescent="0.4">
      <c r="A4" s="13" t="s">
        <v>1196</v>
      </c>
      <c r="B4" s="15">
        <v>55882959</v>
      </c>
      <c r="C4" s="15">
        <v>62893644</v>
      </c>
      <c r="D4" s="15">
        <v>76813749</v>
      </c>
      <c r="E4" s="15">
        <v>96239350</v>
      </c>
      <c r="F4" s="15">
        <v>162249840</v>
      </c>
      <c r="G4" s="15">
        <v>170155569</v>
      </c>
      <c r="H4" s="15">
        <v>39421500</v>
      </c>
      <c r="I4" s="15">
        <v>5000</v>
      </c>
      <c r="J4" s="14">
        <f t="shared" si="0"/>
        <v>209582069</v>
      </c>
      <c r="K4" s="15">
        <v>0</v>
      </c>
      <c r="L4" s="14">
        <f t="shared" si="1"/>
        <v>209582069</v>
      </c>
      <c r="M4" s="14">
        <v>2414235</v>
      </c>
      <c r="N4" s="14">
        <v>4215337</v>
      </c>
      <c r="O4" s="14">
        <v>8155383</v>
      </c>
      <c r="P4" s="15">
        <v>5315005</v>
      </c>
      <c r="Q4" s="15">
        <v>19381114</v>
      </c>
      <c r="R4" s="15">
        <v>16505866</v>
      </c>
      <c r="S4" s="15">
        <v>13787500</v>
      </c>
      <c r="T4" s="15">
        <v>0</v>
      </c>
      <c r="U4" s="15">
        <f t="shared" si="2"/>
        <v>30293366</v>
      </c>
      <c r="V4" s="10" t="s">
        <v>1181</v>
      </c>
    </row>
    <row r="5" spans="1:22" x14ac:dyDescent="0.4">
      <c r="A5" s="13" t="s">
        <v>1199</v>
      </c>
      <c r="B5" s="15">
        <v>25459760</v>
      </c>
      <c r="C5" s="15">
        <v>32147175</v>
      </c>
      <c r="D5" s="15">
        <v>38815509</v>
      </c>
      <c r="E5" s="15">
        <v>50814898</v>
      </c>
      <c r="F5" s="15">
        <v>74052000</v>
      </c>
      <c r="G5" s="15">
        <v>73247077</v>
      </c>
      <c r="H5" s="15">
        <v>32572143</v>
      </c>
      <c r="I5" s="15">
        <v>14947786</v>
      </c>
      <c r="J5" s="14">
        <f t="shared" si="0"/>
        <v>120767006</v>
      </c>
      <c r="K5" s="15">
        <v>18875000</v>
      </c>
      <c r="L5" s="14">
        <f t="shared" si="1"/>
        <v>139642006</v>
      </c>
      <c r="M5" s="14">
        <v>167183950</v>
      </c>
      <c r="N5" s="14">
        <v>145468022</v>
      </c>
      <c r="O5" s="14">
        <v>159110500</v>
      </c>
      <c r="P5" s="15">
        <v>142552308</v>
      </c>
      <c r="Q5" s="15">
        <v>251443773</v>
      </c>
      <c r="R5" s="15">
        <v>254372100</v>
      </c>
      <c r="S5" s="15">
        <v>71654441</v>
      </c>
      <c r="T5" s="15">
        <v>0</v>
      </c>
      <c r="U5" s="15">
        <f t="shared" si="2"/>
        <v>326026541</v>
      </c>
      <c r="V5" s="10" t="s">
        <v>1181</v>
      </c>
    </row>
    <row r="6" spans="1:22" x14ac:dyDescent="0.4">
      <c r="A6" s="13" t="s">
        <v>1188</v>
      </c>
      <c r="B6" s="15">
        <v>452271</v>
      </c>
      <c r="C6" s="15">
        <v>466484</v>
      </c>
      <c r="D6" s="15">
        <v>4028631</v>
      </c>
      <c r="E6" s="15">
        <v>5382812</v>
      </c>
      <c r="F6" s="15">
        <v>6428975</v>
      </c>
      <c r="G6" s="15">
        <v>12003895</v>
      </c>
      <c r="H6" s="15">
        <v>333292</v>
      </c>
      <c r="I6" s="15">
        <v>37500</v>
      </c>
      <c r="J6" s="14">
        <f t="shared" si="0"/>
        <v>12374687</v>
      </c>
      <c r="K6" s="15">
        <v>0</v>
      </c>
      <c r="L6" s="14">
        <f t="shared" si="1"/>
        <v>12374687</v>
      </c>
      <c r="M6" s="14">
        <v>291629</v>
      </c>
      <c r="N6" s="14">
        <v>773866</v>
      </c>
      <c r="O6" s="14">
        <v>1353928</v>
      </c>
      <c r="P6" s="15">
        <v>1065601</v>
      </c>
      <c r="Q6" s="15">
        <v>2812849</v>
      </c>
      <c r="R6" s="15">
        <v>4960000</v>
      </c>
      <c r="S6" s="15">
        <v>90849</v>
      </c>
      <c r="T6" s="15">
        <v>0</v>
      </c>
      <c r="U6" s="15">
        <f t="shared" si="2"/>
        <v>5050849</v>
      </c>
      <c r="V6" s="10" t="s">
        <v>1181</v>
      </c>
    </row>
    <row r="7" spans="1:22" x14ac:dyDescent="0.4">
      <c r="A7" s="13" t="s">
        <v>1213</v>
      </c>
      <c r="B7" s="15">
        <v>727107</v>
      </c>
      <c r="C7" s="15">
        <v>781540</v>
      </c>
      <c r="D7" s="15">
        <v>823108</v>
      </c>
      <c r="E7" s="15">
        <v>1129476</v>
      </c>
      <c r="F7" s="15">
        <v>1719742</v>
      </c>
      <c r="G7" s="15">
        <v>1956899</v>
      </c>
      <c r="H7" s="15">
        <v>522500</v>
      </c>
      <c r="I7" s="15">
        <v>405000</v>
      </c>
      <c r="J7" s="14">
        <f t="shared" si="0"/>
        <v>2884399</v>
      </c>
      <c r="K7" s="15">
        <v>0</v>
      </c>
      <c r="L7" s="14">
        <f t="shared" si="1"/>
        <v>2884399</v>
      </c>
      <c r="M7" s="14">
        <v>21111066</v>
      </c>
      <c r="N7" s="14">
        <v>26105315</v>
      </c>
      <c r="O7" s="14">
        <v>26228626</v>
      </c>
      <c r="P7" s="15">
        <v>18915440</v>
      </c>
      <c r="Q7" s="15">
        <v>61943925</v>
      </c>
      <c r="R7" s="15">
        <v>69233249</v>
      </c>
      <c r="S7" s="15">
        <v>7635680</v>
      </c>
      <c r="T7" s="15">
        <v>0</v>
      </c>
      <c r="U7" s="15">
        <f t="shared" si="2"/>
        <v>76868929</v>
      </c>
      <c r="V7" s="10" t="s">
        <v>1181</v>
      </c>
    </row>
    <row r="8" spans="1:22" x14ac:dyDescent="0.4">
      <c r="A8" s="13" t="s">
        <v>1218</v>
      </c>
      <c r="B8" s="15">
        <v>191284029</v>
      </c>
      <c r="C8" s="15">
        <v>195238966</v>
      </c>
      <c r="D8" s="15">
        <v>182667407</v>
      </c>
      <c r="E8" s="15">
        <v>222909530</v>
      </c>
      <c r="F8" s="15">
        <v>241095458</v>
      </c>
      <c r="G8" s="15">
        <v>568818416</v>
      </c>
      <c r="H8" s="15">
        <v>9997509</v>
      </c>
      <c r="I8" s="15">
        <v>460503385</v>
      </c>
      <c r="J8" s="14">
        <f t="shared" si="0"/>
        <v>1039319310</v>
      </c>
      <c r="K8" s="15">
        <v>56192000</v>
      </c>
      <c r="L8" s="14">
        <f t="shared" si="1"/>
        <v>1095511310</v>
      </c>
      <c r="M8" s="14">
        <v>23088726</v>
      </c>
      <c r="N8" s="14">
        <v>7219198</v>
      </c>
      <c r="O8" s="14">
        <v>16194715</v>
      </c>
      <c r="P8" s="15">
        <v>18598058</v>
      </c>
      <c r="Q8" s="15">
        <v>13719273</v>
      </c>
      <c r="R8" s="15">
        <v>15407111</v>
      </c>
      <c r="S8" s="15">
        <v>635922</v>
      </c>
      <c r="T8" s="15">
        <v>0</v>
      </c>
      <c r="U8" s="15">
        <f t="shared" si="2"/>
        <v>16043033</v>
      </c>
      <c r="V8" s="10" t="s">
        <v>1181</v>
      </c>
    </row>
    <row r="9" spans="1:22" x14ac:dyDescent="0.4">
      <c r="A9" s="13" t="s">
        <v>1222</v>
      </c>
      <c r="B9" s="15">
        <v>39408760</v>
      </c>
      <c r="C9" s="15">
        <v>39816745</v>
      </c>
      <c r="D9" s="15">
        <v>53116216</v>
      </c>
      <c r="E9" s="15">
        <v>53854747</v>
      </c>
      <c r="F9" s="15">
        <v>80060342</v>
      </c>
      <c r="G9" s="15">
        <v>97855602</v>
      </c>
      <c r="H9" s="15">
        <v>8027892</v>
      </c>
      <c r="I9" s="15">
        <v>1191900</v>
      </c>
      <c r="J9" s="14">
        <f t="shared" si="0"/>
        <v>107075394</v>
      </c>
      <c r="K9" s="15">
        <v>3770000</v>
      </c>
      <c r="L9" s="14">
        <f t="shared" si="1"/>
        <v>110845394</v>
      </c>
      <c r="M9" s="14">
        <v>10842758</v>
      </c>
      <c r="N9" s="14">
        <v>11229719</v>
      </c>
      <c r="O9" s="14">
        <v>10880732</v>
      </c>
      <c r="P9" s="15">
        <v>11048025</v>
      </c>
      <c r="Q9" s="15">
        <v>22929495</v>
      </c>
      <c r="R9" s="15">
        <v>23760443</v>
      </c>
      <c r="S9" s="15">
        <v>2123879</v>
      </c>
      <c r="T9" s="15">
        <v>0</v>
      </c>
      <c r="U9" s="15">
        <f t="shared" si="2"/>
        <v>25884322</v>
      </c>
      <c r="V9" s="10" t="s">
        <v>1181</v>
      </c>
    </row>
    <row r="10" spans="1:22" x14ac:dyDescent="0.4">
      <c r="A10" s="13" t="s">
        <v>1231</v>
      </c>
      <c r="B10" s="15">
        <v>134045956</v>
      </c>
      <c r="C10" s="15">
        <v>477733777</v>
      </c>
      <c r="D10" s="15">
        <v>526507526</v>
      </c>
      <c r="E10" s="15">
        <v>712895917</v>
      </c>
      <c r="F10" s="15">
        <v>891053888</v>
      </c>
      <c r="G10" s="15">
        <v>1437371991</v>
      </c>
      <c r="H10" s="15">
        <v>2891568</v>
      </c>
      <c r="I10" s="15">
        <v>80532631</v>
      </c>
      <c r="J10" s="14">
        <f t="shared" si="0"/>
        <v>1520796190</v>
      </c>
      <c r="K10" s="15">
        <v>1200000</v>
      </c>
      <c r="L10" s="14">
        <f t="shared" si="1"/>
        <v>1521996190</v>
      </c>
      <c r="M10" s="14">
        <v>14184383</v>
      </c>
      <c r="N10" s="14">
        <v>21728316</v>
      </c>
      <c r="O10" s="14">
        <v>30348702</v>
      </c>
      <c r="P10" s="15">
        <v>40389022</v>
      </c>
      <c r="Q10" s="15">
        <v>66280395</v>
      </c>
      <c r="R10" s="15">
        <v>85872922</v>
      </c>
      <c r="S10" s="15">
        <v>1977017</v>
      </c>
      <c r="T10" s="15">
        <v>0</v>
      </c>
      <c r="U10" s="15">
        <f t="shared" si="2"/>
        <v>87849939</v>
      </c>
      <c r="V10" s="10" t="s">
        <v>1181</v>
      </c>
    </row>
    <row r="11" spans="1:22" x14ac:dyDescent="0.4">
      <c r="A11" s="13" t="s">
        <v>1238</v>
      </c>
      <c r="B11" s="15">
        <v>539679194</v>
      </c>
      <c r="C11" s="15">
        <v>742925463</v>
      </c>
      <c r="D11" s="15">
        <v>895306036</v>
      </c>
      <c r="E11" s="15">
        <v>1047313490</v>
      </c>
      <c r="F11" s="15">
        <v>1001880774</v>
      </c>
      <c r="G11" s="15">
        <v>1676930305</v>
      </c>
      <c r="H11" s="15">
        <v>4376918</v>
      </c>
      <c r="I11" s="15">
        <v>59614240</v>
      </c>
      <c r="J11" s="14">
        <f t="shared" si="0"/>
        <v>1740921463</v>
      </c>
      <c r="K11" s="15">
        <v>369813000</v>
      </c>
      <c r="L11" s="14">
        <f t="shared" si="1"/>
        <v>2110734463</v>
      </c>
      <c r="M11" s="14">
        <v>566042</v>
      </c>
      <c r="N11" s="14">
        <v>350852</v>
      </c>
      <c r="O11" s="14">
        <v>310380</v>
      </c>
      <c r="P11" s="15">
        <v>1200919</v>
      </c>
      <c r="Q11" s="15">
        <v>2313720</v>
      </c>
      <c r="R11" s="15">
        <v>1090120</v>
      </c>
      <c r="S11" s="15">
        <v>1475997</v>
      </c>
      <c r="T11" s="15">
        <v>0</v>
      </c>
      <c r="U11" s="15">
        <f t="shared" si="2"/>
        <v>2566117</v>
      </c>
      <c r="V11" s="10" t="s">
        <v>1181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9E437-24FB-4EDA-87F9-B967D0279C36}">
  <dimension ref="A1:V49"/>
  <sheetViews>
    <sheetView workbookViewId="0">
      <pane xSplit="1" topLeftCell="L1" activePane="topRight" state="frozen"/>
      <selection pane="topRight" activeCell="R1" sqref="R1"/>
    </sheetView>
  </sheetViews>
  <sheetFormatPr defaultRowHeight="13.15" x14ac:dyDescent="0.4"/>
  <cols>
    <col min="1" max="1" width="43" style="10" customWidth="1"/>
    <col min="2" max="4" width="13.2109375" style="10" customWidth="1"/>
    <col min="5" max="19" width="13.2109375" style="11" customWidth="1"/>
    <col min="20" max="21" width="13.2109375" style="10" customWidth="1"/>
    <col min="22" max="30" width="13.92578125" style="10" customWidth="1"/>
    <col min="31" max="16384" width="9.140625" style="10"/>
  </cols>
  <sheetData>
    <row r="1" spans="1:22" s="11" customFormat="1" ht="27" customHeight="1" x14ac:dyDescent="0.4">
      <c r="A1" s="11" t="s">
        <v>1266</v>
      </c>
      <c r="B1" s="11" t="s">
        <v>1262</v>
      </c>
      <c r="C1" s="11" t="s">
        <v>1258</v>
      </c>
      <c r="D1" s="11" t="s">
        <v>1257</v>
      </c>
      <c r="E1" s="11" t="s">
        <v>1244</v>
      </c>
      <c r="F1" s="11" t="s">
        <v>1245</v>
      </c>
      <c r="G1" s="11" t="s">
        <v>1246</v>
      </c>
      <c r="H1" s="11" t="s">
        <v>1247</v>
      </c>
      <c r="I1" s="11" t="s">
        <v>1248</v>
      </c>
      <c r="J1" s="11" t="s">
        <v>1249</v>
      </c>
      <c r="K1" s="11" t="s">
        <v>1250</v>
      </c>
      <c r="L1" s="11" t="s">
        <v>1251</v>
      </c>
      <c r="M1" s="11" t="s">
        <v>1263</v>
      </c>
      <c r="N1" s="11" t="s">
        <v>1259</v>
      </c>
      <c r="O1" s="11" t="s">
        <v>1264</v>
      </c>
      <c r="P1" s="11" t="s">
        <v>1260</v>
      </c>
      <c r="Q1" s="11" t="s">
        <v>1261</v>
      </c>
      <c r="R1" s="11" t="s">
        <v>1252</v>
      </c>
      <c r="S1" s="11" t="s">
        <v>1253</v>
      </c>
      <c r="T1" s="11" t="s">
        <v>1254</v>
      </c>
      <c r="U1" s="11" t="s">
        <v>1255</v>
      </c>
      <c r="V1" s="11" t="s">
        <v>1265</v>
      </c>
    </row>
    <row r="2" spans="1:22" x14ac:dyDescent="0.4">
      <c r="A2" s="10" t="s">
        <v>1189</v>
      </c>
      <c r="B2" s="16">
        <v>4681607</v>
      </c>
      <c r="C2" s="16">
        <v>4770973</v>
      </c>
      <c r="D2" s="16">
        <v>5548229</v>
      </c>
      <c r="E2" s="16">
        <v>6227178</v>
      </c>
      <c r="F2" s="16">
        <v>8270071</v>
      </c>
      <c r="G2" s="16">
        <v>9461300</v>
      </c>
      <c r="H2" s="16">
        <v>0</v>
      </c>
      <c r="I2" s="16">
        <v>0</v>
      </c>
      <c r="J2" s="12">
        <f t="shared" ref="J2:J49" si="0">G2+H2+I2</f>
        <v>9461300</v>
      </c>
      <c r="K2" s="16">
        <v>0</v>
      </c>
      <c r="L2" s="12">
        <f t="shared" ref="L2:L49" si="1">J2+K2</f>
        <v>9461300</v>
      </c>
      <c r="M2" s="12">
        <v>875000</v>
      </c>
      <c r="N2" s="12">
        <v>1100242</v>
      </c>
      <c r="O2" s="12">
        <v>1520860</v>
      </c>
      <c r="P2" s="16">
        <v>609600</v>
      </c>
      <c r="Q2" s="16">
        <v>1325150</v>
      </c>
      <c r="R2" s="16">
        <v>1405200</v>
      </c>
      <c r="S2" s="16">
        <v>0</v>
      </c>
      <c r="T2" s="16">
        <v>0</v>
      </c>
      <c r="U2" s="16">
        <f t="shared" ref="U2:U49" si="2">R2+S2+T2</f>
        <v>1405200</v>
      </c>
      <c r="V2" s="10" t="s">
        <v>1181</v>
      </c>
    </row>
    <row r="3" spans="1:22" x14ac:dyDescent="0.4">
      <c r="A3" s="10" t="s">
        <v>1190</v>
      </c>
      <c r="B3" s="16">
        <v>23453910</v>
      </c>
      <c r="C3" s="16">
        <v>23959090</v>
      </c>
      <c r="D3" s="16">
        <v>34692162</v>
      </c>
      <c r="E3" s="16">
        <v>30979133</v>
      </c>
      <c r="F3" s="16">
        <v>40847937</v>
      </c>
      <c r="G3" s="16">
        <v>55864156</v>
      </c>
      <c r="H3" s="16">
        <v>5609033</v>
      </c>
      <c r="I3" s="16">
        <v>37420608</v>
      </c>
      <c r="J3" s="12">
        <f t="shared" si="0"/>
        <v>98893797</v>
      </c>
      <c r="K3" s="16">
        <v>150000</v>
      </c>
      <c r="L3" s="12">
        <f t="shared" si="1"/>
        <v>99043797</v>
      </c>
      <c r="M3" s="12">
        <v>2149077</v>
      </c>
      <c r="N3" s="12">
        <v>2736741</v>
      </c>
      <c r="O3" s="12">
        <v>3117915</v>
      </c>
      <c r="P3" s="16">
        <v>4708071</v>
      </c>
      <c r="Q3" s="16">
        <v>15731728</v>
      </c>
      <c r="R3" s="16">
        <v>10291132</v>
      </c>
      <c r="S3" s="16">
        <v>11536000</v>
      </c>
      <c r="T3" s="16">
        <v>0</v>
      </c>
      <c r="U3" s="16">
        <f t="shared" si="2"/>
        <v>21827132</v>
      </c>
      <c r="V3" s="10" t="s">
        <v>1181</v>
      </c>
    </row>
    <row r="4" spans="1:22" x14ac:dyDescent="0.4">
      <c r="A4" s="10" t="s">
        <v>1191</v>
      </c>
      <c r="B4" s="16">
        <v>22310681</v>
      </c>
      <c r="C4" s="16">
        <v>24026605</v>
      </c>
      <c r="D4" s="16">
        <v>29996569</v>
      </c>
      <c r="E4" s="16">
        <v>38664166</v>
      </c>
      <c r="F4" s="16">
        <v>37123084</v>
      </c>
      <c r="G4" s="16">
        <v>46885126</v>
      </c>
      <c r="H4" s="16">
        <v>5371500</v>
      </c>
      <c r="I4" s="16">
        <v>59069989</v>
      </c>
      <c r="J4" s="12">
        <f t="shared" si="0"/>
        <v>111326615</v>
      </c>
      <c r="K4" s="16">
        <v>0</v>
      </c>
      <c r="L4" s="12">
        <f t="shared" si="1"/>
        <v>111326615</v>
      </c>
      <c r="M4" s="12">
        <v>5616096</v>
      </c>
      <c r="N4" s="12">
        <v>639579</v>
      </c>
      <c r="O4" s="12">
        <v>2716797</v>
      </c>
      <c r="P4" s="16">
        <v>2450452</v>
      </c>
      <c r="Q4" s="16">
        <v>9260639</v>
      </c>
      <c r="R4" s="16">
        <v>1867140</v>
      </c>
      <c r="S4" s="16">
        <v>11636500</v>
      </c>
      <c r="T4" s="16">
        <v>0</v>
      </c>
      <c r="U4" s="16">
        <f t="shared" si="2"/>
        <v>13503640</v>
      </c>
      <c r="V4" s="10" t="s">
        <v>1181</v>
      </c>
    </row>
    <row r="5" spans="1:22" x14ac:dyDescent="0.4">
      <c r="A5" s="10" t="s">
        <v>1195</v>
      </c>
      <c r="B5" s="16">
        <v>670728</v>
      </c>
      <c r="C5" s="16">
        <v>847478</v>
      </c>
      <c r="D5" s="16">
        <v>1076964</v>
      </c>
      <c r="E5" s="16">
        <v>1211319</v>
      </c>
      <c r="F5" s="16">
        <v>2147373</v>
      </c>
      <c r="G5" s="16">
        <v>2635641</v>
      </c>
      <c r="H5" s="16">
        <v>62000</v>
      </c>
      <c r="I5" s="16">
        <v>75000</v>
      </c>
      <c r="J5" s="12">
        <f t="shared" si="0"/>
        <v>2772641</v>
      </c>
      <c r="K5" s="16">
        <v>0</v>
      </c>
      <c r="L5" s="12">
        <f t="shared" si="1"/>
        <v>2772641</v>
      </c>
      <c r="M5" s="12">
        <v>400000</v>
      </c>
      <c r="N5" s="12">
        <v>222831</v>
      </c>
      <c r="O5" s="12">
        <v>831776</v>
      </c>
      <c r="P5" s="16">
        <v>570656</v>
      </c>
      <c r="Q5" s="16">
        <v>1222640</v>
      </c>
      <c r="R5" s="16">
        <v>1227700</v>
      </c>
      <c r="S5" s="16">
        <v>0</v>
      </c>
      <c r="T5" s="16">
        <v>0</v>
      </c>
      <c r="U5" s="16">
        <f t="shared" si="2"/>
        <v>1227700</v>
      </c>
      <c r="V5" s="10" t="s">
        <v>1180</v>
      </c>
    </row>
    <row r="6" spans="1:22" x14ac:dyDescent="0.4">
      <c r="A6" s="10" t="s">
        <v>1192</v>
      </c>
      <c r="B6" s="16">
        <v>227379745</v>
      </c>
      <c r="C6" s="16">
        <v>284252263</v>
      </c>
      <c r="D6" s="16">
        <v>342899987</v>
      </c>
      <c r="E6" s="16">
        <v>345843467</v>
      </c>
      <c r="F6" s="16">
        <v>774304697</v>
      </c>
      <c r="G6" s="16">
        <v>727502265</v>
      </c>
      <c r="H6" s="16">
        <v>0</v>
      </c>
      <c r="I6" s="16">
        <v>102710000</v>
      </c>
      <c r="J6" s="12">
        <f t="shared" si="0"/>
        <v>830212265</v>
      </c>
      <c r="K6" s="16">
        <v>0</v>
      </c>
      <c r="L6" s="12">
        <f t="shared" si="1"/>
        <v>830212265</v>
      </c>
      <c r="M6" s="12">
        <v>2865000</v>
      </c>
      <c r="N6" s="12">
        <v>1253915</v>
      </c>
      <c r="O6" s="12">
        <v>2592250</v>
      </c>
      <c r="P6" s="16">
        <v>1603192</v>
      </c>
      <c r="Q6" s="16">
        <v>3248328</v>
      </c>
      <c r="R6" s="16">
        <v>1489000</v>
      </c>
      <c r="S6" s="16">
        <v>2000000</v>
      </c>
      <c r="T6" s="16">
        <v>0</v>
      </c>
      <c r="U6" s="16">
        <f t="shared" si="2"/>
        <v>3489000</v>
      </c>
      <c r="V6" s="10" t="s">
        <v>1181</v>
      </c>
    </row>
    <row r="7" spans="1:22" x14ac:dyDescent="0.4">
      <c r="A7" s="10" t="s">
        <v>1193</v>
      </c>
      <c r="B7" s="16">
        <v>103182076</v>
      </c>
      <c r="C7" s="16">
        <v>139218345</v>
      </c>
      <c r="D7" s="16">
        <v>162289930</v>
      </c>
      <c r="E7" s="16">
        <v>191136030</v>
      </c>
      <c r="F7" s="16">
        <v>309481374</v>
      </c>
      <c r="G7" s="16">
        <v>356208000</v>
      </c>
      <c r="H7" s="16">
        <v>19819190</v>
      </c>
      <c r="I7" s="16">
        <v>0</v>
      </c>
      <c r="J7" s="12">
        <f t="shared" si="0"/>
        <v>376027190</v>
      </c>
      <c r="K7" s="16">
        <v>0</v>
      </c>
      <c r="L7" s="12">
        <f t="shared" si="1"/>
        <v>376027190</v>
      </c>
      <c r="M7" s="12">
        <v>5186986</v>
      </c>
      <c r="N7" s="12">
        <v>345764</v>
      </c>
      <c r="O7" s="12">
        <v>1607603</v>
      </c>
      <c r="P7" s="16">
        <v>4088016</v>
      </c>
      <c r="Q7" s="16">
        <v>4625262</v>
      </c>
      <c r="R7" s="16">
        <v>5498955</v>
      </c>
      <c r="S7" s="16">
        <v>2176500</v>
      </c>
      <c r="T7" s="16">
        <v>0</v>
      </c>
      <c r="U7" s="16">
        <f t="shared" si="2"/>
        <v>7675455</v>
      </c>
      <c r="V7" s="10" t="s">
        <v>1181</v>
      </c>
    </row>
    <row r="8" spans="1:22" x14ac:dyDescent="0.4">
      <c r="A8" s="10" t="s">
        <v>1194</v>
      </c>
      <c r="B8" s="16">
        <v>593626</v>
      </c>
      <c r="C8" s="16">
        <v>705574</v>
      </c>
      <c r="D8" s="16">
        <v>807483</v>
      </c>
      <c r="E8" s="16">
        <v>1279339</v>
      </c>
      <c r="F8" s="16">
        <v>6642610</v>
      </c>
      <c r="G8" s="16">
        <v>3640347</v>
      </c>
      <c r="H8" s="16">
        <v>0</v>
      </c>
      <c r="I8" s="16">
        <v>66000</v>
      </c>
      <c r="J8" s="12">
        <f t="shared" si="0"/>
        <v>3706347</v>
      </c>
      <c r="K8" s="16">
        <v>0</v>
      </c>
      <c r="L8" s="12">
        <f t="shared" si="1"/>
        <v>3706347</v>
      </c>
      <c r="M8" s="12">
        <v>0</v>
      </c>
      <c r="N8" s="12">
        <v>0</v>
      </c>
      <c r="O8" s="12">
        <v>37000</v>
      </c>
      <c r="P8" s="16">
        <v>57420</v>
      </c>
      <c r="Q8" s="16">
        <v>460000</v>
      </c>
      <c r="R8" s="16">
        <v>530000</v>
      </c>
      <c r="S8" s="16">
        <v>0</v>
      </c>
      <c r="T8" s="16">
        <v>0</v>
      </c>
      <c r="U8" s="16">
        <f t="shared" si="2"/>
        <v>530000</v>
      </c>
      <c r="V8" s="10" t="s">
        <v>1180</v>
      </c>
    </row>
    <row r="9" spans="1:22" x14ac:dyDescent="0.4">
      <c r="A9" s="10" t="s">
        <v>1197</v>
      </c>
      <c r="B9" s="16">
        <v>55876937</v>
      </c>
      <c r="C9" s="16">
        <v>62801108</v>
      </c>
      <c r="D9" s="16">
        <v>76716510</v>
      </c>
      <c r="E9" s="16">
        <v>96161841</v>
      </c>
      <c r="F9" s="16">
        <v>161993609</v>
      </c>
      <c r="G9" s="16">
        <v>169934910</v>
      </c>
      <c r="H9" s="16">
        <v>39317700</v>
      </c>
      <c r="I9" s="16">
        <v>0</v>
      </c>
      <c r="J9" s="12">
        <f t="shared" si="0"/>
        <v>209252610</v>
      </c>
      <c r="K9" s="16">
        <v>0</v>
      </c>
      <c r="L9" s="12">
        <f t="shared" si="1"/>
        <v>209252610</v>
      </c>
      <c r="M9" s="12">
        <v>2394024</v>
      </c>
      <c r="N9" s="12">
        <v>4201229</v>
      </c>
      <c r="O9" s="12">
        <v>8147005</v>
      </c>
      <c r="P9" s="16">
        <v>5300805</v>
      </c>
      <c r="Q9" s="16">
        <v>19321814</v>
      </c>
      <c r="R9" s="16">
        <v>16450866</v>
      </c>
      <c r="S9" s="16">
        <v>13773000</v>
      </c>
      <c r="T9" s="16">
        <v>0</v>
      </c>
      <c r="U9" s="16">
        <f t="shared" si="2"/>
        <v>30223866</v>
      </c>
      <c r="V9" s="10" t="s">
        <v>1181</v>
      </c>
    </row>
    <row r="10" spans="1:22" x14ac:dyDescent="0.4">
      <c r="A10" s="10" t="s">
        <v>1198</v>
      </c>
      <c r="B10" s="16">
        <v>6022</v>
      </c>
      <c r="C10" s="16">
        <v>92536</v>
      </c>
      <c r="D10" s="16">
        <v>97239</v>
      </c>
      <c r="E10" s="16">
        <v>77509</v>
      </c>
      <c r="F10" s="16">
        <v>256231</v>
      </c>
      <c r="G10" s="16">
        <v>220659</v>
      </c>
      <c r="H10" s="16">
        <v>103800</v>
      </c>
      <c r="I10" s="16">
        <v>5000</v>
      </c>
      <c r="J10" s="12">
        <f t="shared" si="0"/>
        <v>329459</v>
      </c>
      <c r="K10" s="16">
        <v>0</v>
      </c>
      <c r="L10" s="12">
        <f t="shared" si="1"/>
        <v>329459</v>
      </c>
      <c r="M10" s="12">
        <v>20211</v>
      </c>
      <c r="N10" s="12">
        <v>14108</v>
      </c>
      <c r="O10" s="12">
        <v>8378</v>
      </c>
      <c r="P10" s="16">
        <v>14200</v>
      </c>
      <c r="Q10" s="16">
        <v>59300</v>
      </c>
      <c r="R10" s="16">
        <v>55000</v>
      </c>
      <c r="S10" s="16">
        <v>14500</v>
      </c>
      <c r="T10" s="16">
        <v>0</v>
      </c>
      <c r="U10" s="16">
        <f t="shared" si="2"/>
        <v>69500</v>
      </c>
      <c r="V10" s="10" t="s">
        <v>1180</v>
      </c>
    </row>
    <row r="11" spans="1:22" x14ac:dyDescent="0.4">
      <c r="A11" s="10" t="s">
        <v>1200</v>
      </c>
      <c r="B11" s="16">
        <v>1188849</v>
      </c>
      <c r="C11" s="16">
        <v>3196373</v>
      </c>
      <c r="D11" s="16">
        <v>2779078</v>
      </c>
      <c r="E11" s="16">
        <v>3728495</v>
      </c>
      <c r="F11" s="16">
        <v>4483774</v>
      </c>
      <c r="G11" s="16">
        <v>5800248</v>
      </c>
      <c r="H11" s="16">
        <v>1458500</v>
      </c>
      <c r="I11" s="16">
        <v>1722882</v>
      </c>
      <c r="J11" s="12">
        <f t="shared" si="0"/>
        <v>8981630</v>
      </c>
      <c r="K11" s="16">
        <v>625000</v>
      </c>
      <c r="L11" s="12">
        <f t="shared" si="1"/>
        <v>9606630</v>
      </c>
      <c r="M11" s="12">
        <v>18683236</v>
      </c>
      <c r="N11" s="12">
        <v>7906824</v>
      </c>
      <c r="O11" s="12">
        <v>8774648</v>
      </c>
      <c r="P11" s="16">
        <v>8671361</v>
      </c>
      <c r="Q11" s="16">
        <v>13641832</v>
      </c>
      <c r="R11" s="16">
        <v>15805000</v>
      </c>
      <c r="S11" s="16">
        <v>30000</v>
      </c>
      <c r="T11" s="16">
        <v>0</v>
      </c>
      <c r="U11" s="16">
        <f t="shared" si="2"/>
        <v>15835000</v>
      </c>
      <c r="V11" s="10" t="s">
        <v>1181</v>
      </c>
    </row>
    <row r="12" spans="1:22" x14ac:dyDescent="0.4">
      <c r="A12" s="10" t="s">
        <v>1201</v>
      </c>
      <c r="B12" s="16">
        <v>2567364</v>
      </c>
      <c r="C12" s="16">
        <v>3660397</v>
      </c>
      <c r="D12" s="16">
        <v>4803253</v>
      </c>
      <c r="E12" s="16">
        <v>6112366</v>
      </c>
      <c r="F12" s="16">
        <v>8035910</v>
      </c>
      <c r="G12" s="16">
        <v>2291356</v>
      </c>
      <c r="H12" s="16">
        <v>7550000</v>
      </c>
      <c r="I12" s="16">
        <v>1050000</v>
      </c>
      <c r="J12" s="12">
        <f t="shared" si="0"/>
        <v>10891356</v>
      </c>
      <c r="K12" s="16">
        <v>0</v>
      </c>
      <c r="L12" s="12">
        <f t="shared" si="1"/>
        <v>10891356</v>
      </c>
      <c r="M12" s="12">
        <v>16021700</v>
      </c>
      <c r="N12" s="12">
        <v>122397</v>
      </c>
      <c r="O12" s="12">
        <v>11684593</v>
      </c>
      <c r="P12" s="16">
        <v>12108130</v>
      </c>
      <c r="Q12" s="16">
        <v>32091456</v>
      </c>
      <c r="R12" s="16">
        <v>1333051</v>
      </c>
      <c r="S12" s="16">
        <v>31250500</v>
      </c>
      <c r="T12" s="16">
        <v>0</v>
      </c>
      <c r="U12" s="16">
        <f t="shared" si="2"/>
        <v>32583551</v>
      </c>
      <c r="V12" s="10" t="s">
        <v>1181</v>
      </c>
    </row>
    <row r="13" spans="1:22" x14ac:dyDescent="0.4">
      <c r="A13" s="10" t="s">
        <v>1202</v>
      </c>
      <c r="B13" s="16">
        <v>840343</v>
      </c>
      <c r="C13" s="16">
        <v>3160677</v>
      </c>
      <c r="D13" s="16">
        <v>3183474</v>
      </c>
      <c r="E13" s="16">
        <v>3893096</v>
      </c>
      <c r="F13" s="16">
        <v>4944862</v>
      </c>
      <c r="G13" s="16">
        <v>6983101</v>
      </c>
      <c r="H13" s="16">
        <v>138493</v>
      </c>
      <c r="I13" s="16">
        <v>980000</v>
      </c>
      <c r="J13" s="12">
        <f t="shared" si="0"/>
        <v>8101594</v>
      </c>
      <c r="K13" s="16">
        <v>0</v>
      </c>
      <c r="L13" s="12">
        <f t="shared" si="1"/>
        <v>8101594</v>
      </c>
      <c r="M13" s="12">
        <v>84909081</v>
      </c>
      <c r="N13" s="12">
        <v>84752348</v>
      </c>
      <c r="O13" s="12">
        <v>80771531</v>
      </c>
      <c r="P13" s="16">
        <v>85152868</v>
      </c>
      <c r="Q13" s="16">
        <v>113967799</v>
      </c>
      <c r="R13" s="16">
        <v>125745000</v>
      </c>
      <c r="S13" s="16">
        <v>9026445</v>
      </c>
      <c r="T13" s="16">
        <v>0</v>
      </c>
      <c r="U13" s="16">
        <f t="shared" si="2"/>
        <v>134771445</v>
      </c>
      <c r="V13" s="10" t="s">
        <v>1181</v>
      </c>
    </row>
    <row r="14" spans="1:22" x14ac:dyDescent="0.4">
      <c r="A14" s="10" t="s">
        <v>1203</v>
      </c>
      <c r="B14" s="16">
        <v>2134190</v>
      </c>
      <c r="C14" s="16">
        <v>2852860</v>
      </c>
      <c r="D14" s="16">
        <v>3425639</v>
      </c>
      <c r="E14" s="16">
        <v>3314661</v>
      </c>
      <c r="F14" s="16">
        <v>6843124</v>
      </c>
      <c r="G14" s="16">
        <v>3695789</v>
      </c>
      <c r="H14" s="16">
        <v>6619456</v>
      </c>
      <c r="I14" s="16">
        <v>111000</v>
      </c>
      <c r="J14" s="12">
        <f t="shared" si="0"/>
        <v>10426245</v>
      </c>
      <c r="K14" s="16">
        <v>0</v>
      </c>
      <c r="L14" s="12">
        <f t="shared" si="1"/>
        <v>10426245</v>
      </c>
      <c r="M14" s="12">
        <v>1074442</v>
      </c>
      <c r="N14" s="12">
        <v>2065877</v>
      </c>
      <c r="O14" s="12">
        <v>5122271</v>
      </c>
      <c r="P14" s="16">
        <v>3487258</v>
      </c>
      <c r="Q14" s="16">
        <v>15448426</v>
      </c>
      <c r="R14" s="16">
        <v>3879049</v>
      </c>
      <c r="S14" s="16">
        <v>18510000</v>
      </c>
      <c r="T14" s="16">
        <v>0</v>
      </c>
      <c r="U14" s="16">
        <f t="shared" si="2"/>
        <v>22389049</v>
      </c>
      <c r="V14" s="10" t="s">
        <v>1181</v>
      </c>
    </row>
    <row r="15" spans="1:22" x14ac:dyDescent="0.4">
      <c r="A15" s="10" t="s">
        <v>1204</v>
      </c>
      <c r="B15" s="16">
        <v>4754649</v>
      </c>
      <c r="C15" s="16">
        <v>4927502</v>
      </c>
      <c r="D15" s="16">
        <v>6575913</v>
      </c>
      <c r="E15" s="16">
        <v>9414267</v>
      </c>
      <c r="F15" s="16">
        <v>19735888</v>
      </c>
      <c r="G15" s="16">
        <v>20723028</v>
      </c>
      <c r="H15" s="16">
        <v>7055000</v>
      </c>
      <c r="I15" s="16">
        <v>2351000</v>
      </c>
      <c r="J15" s="12">
        <f t="shared" si="0"/>
        <v>30129028</v>
      </c>
      <c r="K15" s="16">
        <v>0</v>
      </c>
      <c r="L15" s="12">
        <f t="shared" si="1"/>
        <v>30129028</v>
      </c>
      <c r="M15" s="12">
        <v>368532</v>
      </c>
      <c r="N15" s="12">
        <v>209630</v>
      </c>
      <c r="O15" s="12">
        <v>498018</v>
      </c>
      <c r="P15" s="16">
        <v>408000</v>
      </c>
      <c r="Q15" s="16">
        <v>966900</v>
      </c>
      <c r="R15" s="16">
        <v>449000</v>
      </c>
      <c r="S15" s="16">
        <v>4800000</v>
      </c>
      <c r="T15" s="16">
        <v>0</v>
      </c>
      <c r="U15" s="16">
        <f t="shared" si="2"/>
        <v>5249000</v>
      </c>
      <c r="V15" s="10" t="s">
        <v>1181</v>
      </c>
    </row>
    <row r="16" spans="1:22" x14ac:dyDescent="0.4">
      <c r="A16" s="10" t="s">
        <v>1205</v>
      </c>
      <c r="B16" s="16">
        <v>6385136</v>
      </c>
      <c r="C16" s="16">
        <v>6484351</v>
      </c>
      <c r="D16" s="16">
        <v>8485444</v>
      </c>
      <c r="E16" s="16">
        <v>9360156</v>
      </c>
      <c r="F16" s="16">
        <v>14879097</v>
      </c>
      <c r="G16" s="16">
        <v>13879701</v>
      </c>
      <c r="H16" s="16">
        <v>8718104</v>
      </c>
      <c r="I16" s="16">
        <v>467950</v>
      </c>
      <c r="J16" s="12">
        <f t="shared" si="0"/>
        <v>23065755</v>
      </c>
      <c r="K16" s="16">
        <v>0</v>
      </c>
      <c r="L16" s="12">
        <f t="shared" si="1"/>
        <v>23065755</v>
      </c>
      <c r="M16" s="12">
        <v>9148710</v>
      </c>
      <c r="N16" s="12">
        <v>20203186</v>
      </c>
      <c r="O16" s="12">
        <v>14722535</v>
      </c>
      <c r="P16" s="16">
        <v>8662470</v>
      </c>
      <c r="Q16" s="16">
        <v>24655471</v>
      </c>
      <c r="R16" s="16">
        <v>28686000</v>
      </c>
      <c r="S16" s="16">
        <v>7626416</v>
      </c>
      <c r="T16" s="16">
        <v>0</v>
      </c>
      <c r="U16" s="16">
        <f t="shared" si="2"/>
        <v>36312416</v>
      </c>
      <c r="V16" s="10" t="s">
        <v>1181</v>
      </c>
    </row>
    <row r="17" spans="1:22" x14ac:dyDescent="0.4">
      <c r="A17" s="10" t="s">
        <v>1206</v>
      </c>
      <c r="B17" s="16">
        <v>1400840</v>
      </c>
      <c r="C17" s="16">
        <v>1500813</v>
      </c>
      <c r="D17" s="16">
        <v>1289911</v>
      </c>
      <c r="E17" s="16">
        <v>3977000</v>
      </c>
      <c r="F17" s="16">
        <v>0</v>
      </c>
      <c r="G17" s="16">
        <v>0</v>
      </c>
      <c r="H17" s="16">
        <v>0</v>
      </c>
      <c r="I17" s="16">
        <v>0</v>
      </c>
      <c r="J17" s="12">
        <f t="shared" si="0"/>
        <v>0</v>
      </c>
      <c r="K17" s="16">
        <v>18250000</v>
      </c>
      <c r="L17" s="12">
        <f t="shared" si="1"/>
        <v>18250000</v>
      </c>
      <c r="M17" s="12">
        <v>36058642</v>
      </c>
      <c r="N17" s="12">
        <v>29352033</v>
      </c>
      <c r="O17" s="12">
        <v>36870117</v>
      </c>
      <c r="P17" s="16">
        <v>23515807</v>
      </c>
      <c r="Q17" s="16">
        <v>49004607</v>
      </c>
      <c r="R17" s="16">
        <v>76255000</v>
      </c>
      <c r="S17" s="16">
        <v>399000</v>
      </c>
      <c r="T17" s="16">
        <v>0</v>
      </c>
      <c r="U17" s="16">
        <f t="shared" si="2"/>
        <v>76654000</v>
      </c>
      <c r="V17" s="10" t="s">
        <v>1181</v>
      </c>
    </row>
    <row r="18" spans="1:22" x14ac:dyDescent="0.4">
      <c r="A18" s="10" t="s">
        <v>1207</v>
      </c>
      <c r="B18" s="16">
        <v>852904</v>
      </c>
      <c r="C18" s="16">
        <v>699618</v>
      </c>
      <c r="D18" s="16">
        <v>1026393</v>
      </c>
      <c r="E18" s="16">
        <v>1354642</v>
      </c>
      <c r="F18" s="16">
        <v>2158000</v>
      </c>
      <c r="G18" s="16">
        <v>2710109</v>
      </c>
      <c r="H18" s="16">
        <v>219464</v>
      </c>
      <c r="I18" s="16">
        <v>0</v>
      </c>
      <c r="J18" s="12">
        <f t="shared" si="0"/>
        <v>2929573</v>
      </c>
      <c r="K18" s="16">
        <v>0</v>
      </c>
      <c r="L18" s="12">
        <f t="shared" si="1"/>
        <v>2929573</v>
      </c>
      <c r="M18" s="12">
        <v>0</v>
      </c>
      <c r="N18" s="12">
        <v>0</v>
      </c>
      <c r="O18" s="12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f t="shared" si="2"/>
        <v>0</v>
      </c>
      <c r="V18" s="10" t="s">
        <v>1181</v>
      </c>
    </row>
    <row r="19" spans="1:22" x14ac:dyDescent="0.4">
      <c r="A19" s="10" t="s">
        <v>1208</v>
      </c>
      <c r="B19" s="16">
        <v>224752</v>
      </c>
      <c r="C19" s="16">
        <v>244005</v>
      </c>
      <c r="D19" s="16">
        <v>399355</v>
      </c>
      <c r="E19" s="16">
        <v>881930</v>
      </c>
      <c r="F19" s="16">
        <v>1662700</v>
      </c>
      <c r="G19" s="16">
        <v>1911103</v>
      </c>
      <c r="H19" s="16">
        <v>87746</v>
      </c>
      <c r="I19" s="16">
        <v>0</v>
      </c>
      <c r="J19" s="12">
        <f t="shared" si="0"/>
        <v>1998849</v>
      </c>
      <c r="K19" s="16">
        <v>0</v>
      </c>
      <c r="L19" s="12">
        <f t="shared" si="1"/>
        <v>1998849</v>
      </c>
      <c r="M19" s="12">
        <v>0</v>
      </c>
      <c r="N19" s="12">
        <v>0</v>
      </c>
      <c r="O19" s="12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f t="shared" si="2"/>
        <v>0</v>
      </c>
      <c r="V19" s="10" t="s">
        <v>1181</v>
      </c>
    </row>
    <row r="20" spans="1:22" x14ac:dyDescent="0.4">
      <c r="A20" s="10" t="s">
        <v>1209</v>
      </c>
      <c r="B20" s="16">
        <v>5110733</v>
      </c>
      <c r="C20" s="16">
        <v>5420579</v>
      </c>
      <c r="D20" s="16">
        <v>6847049</v>
      </c>
      <c r="E20" s="16">
        <v>8778285</v>
      </c>
      <c r="F20" s="16">
        <v>11308645</v>
      </c>
      <c r="G20" s="16">
        <v>15252642</v>
      </c>
      <c r="H20" s="16">
        <v>725380</v>
      </c>
      <c r="I20" s="16">
        <v>8264954</v>
      </c>
      <c r="J20" s="12">
        <f t="shared" si="0"/>
        <v>24242976</v>
      </c>
      <c r="K20" s="16">
        <v>0</v>
      </c>
      <c r="L20" s="12">
        <f t="shared" si="1"/>
        <v>24242976</v>
      </c>
      <c r="M20" s="12">
        <v>919607</v>
      </c>
      <c r="N20" s="12">
        <v>855727</v>
      </c>
      <c r="O20" s="12">
        <v>666787</v>
      </c>
      <c r="P20" s="16">
        <v>546414</v>
      </c>
      <c r="Q20" s="16">
        <v>1667282</v>
      </c>
      <c r="R20" s="16">
        <v>2220000</v>
      </c>
      <c r="S20" s="16">
        <v>12080</v>
      </c>
      <c r="T20" s="16">
        <v>0</v>
      </c>
      <c r="U20" s="16">
        <f t="shared" si="2"/>
        <v>2232080</v>
      </c>
      <c r="V20" s="10" t="s">
        <v>1180</v>
      </c>
    </row>
    <row r="21" spans="1:22" x14ac:dyDescent="0.4">
      <c r="A21" s="10" t="s">
        <v>1210</v>
      </c>
      <c r="B21" s="16">
        <v>102613</v>
      </c>
      <c r="C21" s="16">
        <v>114770</v>
      </c>
      <c r="D21" s="16">
        <v>950723</v>
      </c>
      <c r="E21" s="16">
        <v>1261987</v>
      </c>
      <c r="F21" s="16">
        <v>1646064</v>
      </c>
      <c r="G21" s="16">
        <v>3011855</v>
      </c>
      <c r="H21" s="16">
        <v>232066</v>
      </c>
      <c r="I21" s="16">
        <v>0</v>
      </c>
      <c r="J21" s="12">
        <f t="shared" si="0"/>
        <v>3243921</v>
      </c>
      <c r="K21" s="16">
        <v>0</v>
      </c>
      <c r="L21" s="12">
        <f t="shared" si="1"/>
        <v>3243921</v>
      </c>
      <c r="M21" s="12">
        <v>165129</v>
      </c>
      <c r="N21" s="12">
        <v>291999</v>
      </c>
      <c r="O21" s="12">
        <v>340797</v>
      </c>
      <c r="P21" s="16">
        <v>144601</v>
      </c>
      <c r="Q21" s="16">
        <v>385650</v>
      </c>
      <c r="R21" s="16">
        <v>495000</v>
      </c>
      <c r="S21" s="16">
        <v>1900</v>
      </c>
      <c r="T21" s="16">
        <v>0</v>
      </c>
      <c r="U21" s="16">
        <f t="shared" si="2"/>
        <v>496900</v>
      </c>
      <c r="V21" s="10" t="s">
        <v>1181</v>
      </c>
    </row>
    <row r="22" spans="1:22" x14ac:dyDescent="0.4">
      <c r="A22" s="10" t="s">
        <v>1211</v>
      </c>
      <c r="B22" s="16">
        <v>272102</v>
      </c>
      <c r="C22" s="16">
        <v>253208</v>
      </c>
      <c r="D22" s="16">
        <v>2743276</v>
      </c>
      <c r="E22" s="16">
        <v>3609374</v>
      </c>
      <c r="F22" s="16">
        <v>4108796</v>
      </c>
      <c r="G22" s="16">
        <v>7514446</v>
      </c>
      <c r="H22" s="16">
        <v>89826</v>
      </c>
      <c r="I22" s="16">
        <v>0</v>
      </c>
      <c r="J22" s="12">
        <f t="shared" si="0"/>
        <v>7604272</v>
      </c>
      <c r="K22" s="16">
        <v>0</v>
      </c>
      <c r="L22" s="12">
        <f t="shared" si="1"/>
        <v>7604272</v>
      </c>
      <c r="M22" s="12">
        <v>111500</v>
      </c>
      <c r="N22" s="12">
        <v>426867</v>
      </c>
      <c r="O22" s="12">
        <v>876411</v>
      </c>
      <c r="P22" s="16">
        <v>744000</v>
      </c>
      <c r="Q22" s="16">
        <v>1955199</v>
      </c>
      <c r="R22" s="16">
        <v>3660000</v>
      </c>
      <c r="S22" s="16">
        <v>88949</v>
      </c>
      <c r="T22" s="16">
        <v>0</v>
      </c>
      <c r="U22" s="16">
        <f t="shared" si="2"/>
        <v>3748949</v>
      </c>
      <c r="V22" s="10" t="s">
        <v>1181</v>
      </c>
    </row>
    <row r="23" spans="1:22" x14ac:dyDescent="0.4">
      <c r="A23" s="10" t="s">
        <v>1212</v>
      </c>
      <c r="B23" s="16">
        <v>77556</v>
      </c>
      <c r="C23" s="16">
        <v>98506</v>
      </c>
      <c r="D23" s="16">
        <v>334632</v>
      </c>
      <c r="E23" s="16">
        <v>511451</v>
      </c>
      <c r="F23" s="16">
        <v>674115</v>
      </c>
      <c r="G23" s="16">
        <v>1477594</v>
      </c>
      <c r="H23" s="16">
        <v>11400</v>
      </c>
      <c r="I23" s="16">
        <v>37500</v>
      </c>
      <c r="J23" s="12">
        <f t="shared" si="0"/>
        <v>1526494</v>
      </c>
      <c r="K23" s="16">
        <v>0</v>
      </c>
      <c r="L23" s="12">
        <f t="shared" si="1"/>
        <v>1526494</v>
      </c>
      <c r="M23" s="12">
        <v>15000</v>
      </c>
      <c r="N23" s="12">
        <v>55000</v>
      </c>
      <c r="O23" s="12">
        <v>136720</v>
      </c>
      <c r="P23" s="16">
        <v>177000</v>
      </c>
      <c r="Q23" s="16">
        <v>472000</v>
      </c>
      <c r="R23" s="16">
        <v>805000</v>
      </c>
      <c r="S23" s="16">
        <v>0</v>
      </c>
      <c r="T23" s="16">
        <v>0</v>
      </c>
      <c r="U23" s="16">
        <f t="shared" si="2"/>
        <v>805000</v>
      </c>
      <c r="V23" s="10" t="s">
        <v>1180</v>
      </c>
    </row>
    <row r="24" spans="1:22" x14ac:dyDescent="0.4">
      <c r="A24" s="10" t="s">
        <v>1214</v>
      </c>
      <c r="B24" s="16">
        <v>263894</v>
      </c>
      <c r="C24" s="16">
        <v>191022</v>
      </c>
      <c r="D24" s="16">
        <v>214463</v>
      </c>
      <c r="E24" s="16">
        <v>229521</v>
      </c>
      <c r="F24" s="16">
        <v>314271</v>
      </c>
      <c r="G24" s="16">
        <v>512751</v>
      </c>
      <c r="H24" s="16">
        <v>0</v>
      </c>
      <c r="I24" s="16">
        <v>23050</v>
      </c>
      <c r="J24" s="12">
        <f t="shared" si="0"/>
        <v>535801</v>
      </c>
      <c r="K24" s="16">
        <v>0</v>
      </c>
      <c r="L24" s="12">
        <f t="shared" si="1"/>
        <v>535801</v>
      </c>
      <c r="M24" s="12">
        <v>450000</v>
      </c>
      <c r="N24" s="12">
        <v>170000</v>
      </c>
      <c r="O24" s="12">
        <v>50000</v>
      </c>
      <c r="P24" s="16">
        <v>889419</v>
      </c>
      <c r="Q24" s="16">
        <v>1146000</v>
      </c>
      <c r="R24" s="16">
        <v>207000</v>
      </c>
      <c r="S24" s="16">
        <v>950000</v>
      </c>
      <c r="T24" s="16">
        <v>0</v>
      </c>
      <c r="U24" s="16">
        <f t="shared" si="2"/>
        <v>1157000</v>
      </c>
      <c r="V24" s="10" t="s">
        <v>1181</v>
      </c>
    </row>
    <row r="25" spans="1:22" x14ac:dyDescent="0.4">
      <c r="A25" s="10" t="s">
        <v>1215</v>
      </c>
      <c r="B25" s="16">
        <v>199356</v>
      </c>
      <c r="C25" s="16">
        <v>431513</v>
      </c>
      <c r="D25" s="16">
        <v>415919</v>
      </c>
      <c r="E25" s="16">
        <v>680869</v>
      </c>
      <c r="F25" s="16">
        <v>1158852</v>
      </c>
      <c r="G25" s="16">
        <v>1082313</v>
      </c>
      <c r="H25" s="16">
        <v>522500</v>
      </c>
      <c r="I25" s="16">
        <v>18350</v>
      </c>
      <c r="J25" s="12">
        <f t="shared" si="0"/>
        <v>1623163</v>
      </c>
      <c r="K25" s="16">
        <v>0</v>
      </c>
      <c r="L25" s="12">
        <f t="shared" si="1"/>
        <v>1623163</v>
      </c>
      <c r="M25" s="12">
        <v>8503529</v>
      </c>
      <c r="N25" s="12">
        <v>11632306</v>
      </c>
      <c r="O25" s="12">
        <v>9407199</v>
      </c>
      <c r="P25" s="16">
        <v>6959025</v>
      </c>
      <c r="Q25" s="16">
        <v>36567435</v>
      </c>
      <c r="R25" s="16">
        <v>37951000</v>
      </c>
      <c r="S25" s="16">
        <v>6429180</v>
      </c>
      <c r="T25" s="16">
        <v>0</v>
      </c>
      <c r="U25" s="16">
        <f t="shared" si="2"/>
        <v>44380180</v>
      </c>
      <c r="V25" s="10" t="s">
        <v>1181</v>
      </c>
    </row>
    <row r="26" spans="1:22" x14ac:dyDescent="0.4">
      <c r="A26" s="10" t="s">
        <v>1216</v>
      </c>
      <c r="B26" s="16">
        <v>129168</v>
      </c>
      <c r="C26" s="16">
        <v>0</v>
      </c>
      <c r="D26" s="16">
        <v>0</v>
      </c>
      <c r="E26" s="16">
        <v>0</v>
      </c>
      <c r="F26" s="16">
        <v>0</v>
      </c>
      <c r="G26" s="16">
        <v>0</v>
      </c>
      <c r="H26" s="16">
        <v>0</v>
      </c>
      <c r="I26" s="16">
        <v>0</v>
      </c>
      <c r="J26" s="12">
        <f t="shared" si="0"/>
        <v>0</v>
      </c>
      <c r="K26" s="16">
        <v>0</v>
      </c>
      <c r="L26" s="12">
        <f t="shared" si="1"/>
        <v>0</v>
      </c>
      <c r="M26" s="12">
        <v>12132537</v>
      </c>
      <c r="N26" s="12">
        <v>14202716</v>
      </c>
      <c r="O26" s="12">
        <v>16373482</v>
      </c>
      <c r="P26" s="16">
        <v>10611996</v>
      </c>
      <c r="Q26" s="16">
        <v>23360490</v>
      </c>
      <c r="R26" s="16">
        <v>30155249</v>
      </c>
      <c r="S26" s="16">
        <v>256500</v>
      </c>
      <c r="T26" s="16">
        <v>0</v>
      </c>
      <c r="U26" s="16">
        <f t="shared" si="2"/>
        <v>30411749</v>
      </c>
      <c r="V26" s="10" t="s">
        <v>1181</v>
      </c>
    </row>
    <row r="27" spans="1:22" x14ac:dyDescent="0.4">
      <c r="A27" s="10" t="s">
        <v>1217</v>
      </c>
      <c r="B27" s="16">
        <v>134689</v>
      </c>
      <c r="C27" s="16">
        <v>159005</v>
      </c>
      <c r="D27" s="16">
        <v>192726</v>
      </c>
      <c r="E27" s="16">
        <v>219086</v>
      </c>
      <c r="F27" s="16">
        <v>246619</v>
      </c>
      <c r="G27" s="16">
        <v>361835</v>
      </c>
      <c r="H27" s="16">
        <v>0</v>
      </c>
      <c r="I27" s="16">
        <v>363600</v>
      </c>
      <c r="J27" s="12">
        <f t="shared" si="0"/>
        <v>725435</v>
      </c>
      <c r="K27" s="16">
        <v>0</v>
      </c>
      <c r="L27" s="12">
        <f t="shared" si="1"/>
        <v>725435</v>
      </c>
      <c r="M27" s="12">
        <v>25000</v>
      </c>
      <c r="N27" s="12">
        <v>100293</v>
      </c>
      <c r="O27" s="12">
        <v>397945</v>
      </c>
      <c r="P27" s="16">
        <v>455000</v>
      </c>
      <c r="Q27" s="16">
        <v>870000</v>
      </c>
      <c r="R27" s="16">
        <v>920000</v>
      </c>
      <c r="S27" s="16">
        <v>0</v>
      </c>
      <c r="T27" s="16">
        <v>0</v>
      </c>
      <c r="U27" s="16">
        <f t="shared" si="2"/>
        <v>920000</v>
      </c>
      <c r="V27" s="10" t="s">
        <v>1180</v>
      </c>
    </row>
    <row r="28" spans="1:22" x14ac:dyDescent="0.4">
      <c r="A28" s="10" t="s">
        <v>1219</v>
      </c>
      <c r="B28" s="16">
        <v>84807711</v>
      </c>
      <c r="C28" s="16">
        <v>75064765</v>
      </c>
      <c r="D28" s="16">
        <v>71153409</v>
      </c>
      <c r="E28" s="16">
        <v>80925697</v>
      </c>
      <c r="F28" s="16">
        <v>84422735</v>
      </c>
      <c r="G28" s="16">
        <v>185349160</v>
      </c>
      <c r="H28" s="16">
        <v>7114695</v>
      </c>
      <c r="I28" s="16">
        <v>64535954</v>
      </c>
      <c r="J28" s="12">
        <f t="shared" si="0"/>
        <v>256999809</v>
      </c>
      <c r="K28" s="16">
        <v>17000000</v>
      </c>
      <c r="L28" s="12">
        <f t="shared" si="1"/>
        <v>273999809</v>
      </c>
      <c r="M28" s="12">
        <v>97200</v>
      </c>
      <c r="N28" s="12">
        <v>14000</v>
      </c>
      <c r="O28" s="12">
        <v>3000</v>
      </c>
      <c r="P28" s="16">
        <v>21190</v>
      </c>
      <c r="Q28" s="16">
        <v>148242</v>
      </c>
      <c r="R28" s="16">
        <v>50000</v>
      </c>
      <c r="S28" s="16">
        <v>373932</v>
      </c>
      <c r="T28" s="16">
        <v>0</v>
      </c>
      <c r="U28" s="16">
        <f t="shared" si="2"/>
        <v>423932</v>
      </c>
      <c r="V28" s="10" t="s">
        <v>1181</v>
      </c>
    </row>
    <row r="29" spans="1:22" x14ac:dyDescent="0.4">
      <c r="A29" s="10" t="s">
        <v>1220</v>
      </c>
      <c r="B29" s="16">
        <v>103346093</v>
      </c>
      <c r="C29" s="16">
        <v>116815226</v>
      </c>
      <c r="D29" s="16">
        <v>109203037</v>
      </c>
      <c r="E29" s="16">
        <v>139162340</v>
      </c>
      <c r="F29" s="16">
        <v>152302103</v>
      </c>
      <c r="G29" s="16">
        <v>378281377</v>
      </c>
      <c r="H29" s="16">
        <v>2656623</v>
      </c>
      <c r="I29" s="16">
        <v>393521926</v>
      </c>
      <c r="J29" s="12">
        <f t="shared" si="0"/>
        <v>774459926</v>
      </c>
      <c r="K29" s="16">
        <v>39192000</v>
      </c>
      <c r="L29" s="12">
        <f t="shared" si="1"/>
        <v>813651926</v>
      </c>
      <c r="M29" s="12">
        <v>22991526</v>
      </c>
      <c r="N29" s="12">
        <v>7205198</v>
      </c>
      <c r="O29" s="12">
        <v>16191715</v>
      </c>
      <c r="P29" s="16">
        <v>18576868</v>
      </c>
      <c r="Q29" s="16">
        <v>13471281</v>
      </c>
      <c r="R29" s="16">
        <v>15357111</v>
      </c>
      <c r="S29" s="16">
        <v>162170</v>
      </c>
      <c r="T29" s="16">
        <v>0</v>
      </c>
      <c r="U29" s="16">
        <f t="shared" si="2"/>
        <v>15519281</v>
      </c>
      <c r="V29" s="10" t="s">
        <v>1181</v>
      </c>
    </row>
    <row r="30" spans="1:22" x14ac:dyDescent="0.4">
      <c r="A30" s="10" t="s">
        <v>1221</v>
      </c>
      <c r="B30" s="16">
        <v>3130225</v>
      </c>
      <c r="C30" s="16">
        <v>3358975</v>
      </c>
      <c r="D30" s="16">
        <v>2310961</v>
      </c>
      <c r="E30" s="16">
        <v>2821493</v>
      </c>
      <c r="F30" s="16">
        <v>4370620</v>
      </c>
      <c r="G30" s="16">
        <v>5187879</v>
      </c>
      <c r="H30" s="16">
        <v>226191</v>
      </c>
      <c r="I30" s="16">
        <v>2445505</v>
      </c>
      <c r="J30" s="12">
        <f t="shared" si="0"/>
        <v>7859575</v>
      </c>
      <c r="K30" s="16">
        <v>0</v>
      </c>
      <c r="L30" s="12">
        <f t="shared" si="1"/>
        <v>7859575</v>
      </c>
      <c r="M30" s="12">
        <v>0</v>
      </c>
      <c r="N30" s="12">
        <v>0</v>
      </c>
      <c r="O30" s="12">
        <v>0</v>
      </c>
      <c r="P30" s="16">
        <v>0</v>
      </c>
      <c r="Q30" s="16">
        <v>99750</v>
      </c>
      <c r="R30" s="16">
        <v>0</v>
      </c>
      <c r="S30" s="16">
        <v>99820</v>
      </c>
      <c r="T30" s="16">
        <v>0</v>
      </c>
      <c r="U30" s="16">
        <f t="shared" si="2"/>
        <v>99820</v>
      </c>
      <c r="V30" s="10" t="s">
        <v>1180</v>
      </c>
    </row>
    <row r="31" spans="1:22" x14ac:dyDescent="0.4">
      <c r="A31" s="10" t="s">
        <v>1223</v>
      </c>
      <c r="B31" s="16">
        <v>9203573</v>
      </c>
      <c r="C31" s="16">
        <v>6394699</v>
      </c>
      <c r="D31" s="16">
        <v>12773588</v>
      </c>
      <c r="E31" s="16">
        <v>13521246</v>
      </c>
      <c r="F31" s="16">
        <v>21104357</v>
      </c>
      <c r="G31" s="16">
        <v>27119685</v>
      </c>
      <c r="H31" s="16">
        <v>0</v>
      </c>
      <c r="I31" s="16">
        <v>0</v>
      </c>
      <c r="J31" s="12">
        <f t="shared" si="0"/>
        <v>27119685</v>
      </c>
      <c r="K31" s="16">
        <v>0</v>
      </c>
      <c r="L31" s="12">
        <f t="shared" si="1"/>
        <v>27119685</v>
      </c>
      <c r="M31" s="12">
        <v>2803915</v>
      </c>
      <c r="N31" s="12">
        <v>1436392</v>
      </c>
      <c r="O31" s="12">
        <v>1024861</v>
      </c>
      <c r="P31" s="16">
        <v>339605</v>
      </c>
      <c r="Q31" s="16">
        <v>2203680</v>
      </c>
      <c r="R31" s="16">
        <v>396680</v>
      </c>
      <c r="S31" s="16">
        <v>1500000</v>
      </c>
      <c r="T31" s="16">
        <v>0</v>
      </c>
      <c r="U31" s="16">
        <f t="shared" si="2"/>
        <v>1896680</v>
      </c>
      <c r="V31" s="10" t="s">
        <v>1181</v>
      </c>
    </row>
    <row r="32" spans="1:22" x14ac:dyDescent="0.4">
      <c r="A32" s="10" t="s">
        <v>1224</v>
      </c>
      <c r="B32" s="16">
        <v>3074136</v>
      </c>
      <c r="C32" s="16">
        <v>3583670</v>
      </c>
      <c r="D32" s="16">
        <v>4898620</v>
      </c>
      <c r="E32" s="16">
        <v>4505784</v>
      </c>
      <c r="F32" s="16">
        <v>11386008</v>
      </c>
      <c r="G32" s="16">
        <v>8829849</v>
      </c>
      <c r="H32" s="16">
        <v>6623819</v>
      </c>
      <c r="I32" s="16">
        <v>700000</v>
      </c>
      <c r="J32" s="12">
        <f t="shared" si="0"/>
        <v>16153668</v>
      </c>
      <c r="K32" s="16">
        <v>0</v>
      </c>
      <c r="L32" s="12">
        <f t="shared" si="1"/>
        <v>16153668</v>
      </c>
      <c r="M32" s="12">
        <v>3823488</v>
      </c>
      <c r="N32" s="12">
        <v>3517178</v>
      </c>
      <c r="O32" s="12">
        <v>4127479</v>
      </c>
      <c r="P32" s="16">
        <v>3610294</v>
      </c>
      <c r="Q32" s="16">
        <v>5829840</v>
      </c>
      <c r="R32" s="16">
        <v>7498251</v>
      </c>
      <c r="S32" s="16">
        <v>249353</v>
      </c>
      <c r="T32" s="16">
        <v>0</v>
      </c>
      <c r="U32" s="16">
        <f t="shared" si="2"/>
        <v>7747604</v>
      </c>
      <c r="V32" s="10" t="s">
        <v>1181</v>
      </c>
    </row>
    <row r="33" spans="1:22" x14ac:dyDescent="0.4">
      <c r="A33" s="10" t="s">
        <v>1225</v>
      </c>
      <c r="B33" s="16">
        <v>9432057</v>
      </c>
      <c r="C33" s="16">
        <v>11709693</v>
      </c>
      <c r="D33" s="16">
        <v>12486768</v>
      </c>
      <c r="E33" s="16">
        <v>12803630</v>
      </c>
      <c r="F33" s="16">
        <v>17525812</v>
      </c>
      <c r="G33" s="16">
        <v>22680834</v>
      </c>
      <c r="H33" s="16">
        <v>875705</v>
      </c>
      <c r="I33" s="16">
        <v>153800</v>
      </c>
      <c r="J33" s="12">
        <f t="shared" si="0"/>
        <v>23710339</v>
      </c>
      <c r="K33" s="16">
        <v>1885000</v>
      </c>
      <c r="L33" s="12">
        <f t="shared" si="1"/>
        <v>25595339</v>
      </c>
      <c r="M33" s="12">
        <v>1403836</v>
      </c>
      <c r="N33" s="12">
        <v>2137525</v>
      </c>
      <c r="O33" s="12">
        <v>2442710</v>
      </c>
      <c r="P33" s="16">
        <v>2308641</v>
      </c>
      <c r="Q33" s="16">
        <v>4589150</v>
      </c>
      <c r="R33" s="16">
        <v>5768892</v>
      </c>
      <c r="S33" s="16">
        <v>0</v>
      </c>
      <c r="T33" s="16">
        <v>0</v>
      </c>
      <c r="U33" s="16">
        <f t="shared" si="2"/>
        <v>5768892</v>
      </c>
      <c r="V33" s="10" t="s">
        <v>1181</v>
      </c>
    </row>
    <row r="34" spans="1:22" x14ac:dyDescent="0.4">
      <c r="A34" s="10" t="s">
        <v>1226</v>
      </c>
      <c r="B34" s="16">
        <v>854836</v>
      </c>
      <c r="C34" s="16">
        <v>1306626</v>
      </c>
      <c r="D34" s="16">
        <v>1306700</v>
      </c>
      <c r="E34" s="16">
        <v>1541906</v>
      </c>
      <c r="F34" s="16">
        <v>2267768</v>
      </c>
      <c r="G34" s="16">
        <v>2364200</v>
      </c>
      <c r="H34" s="16">
        <v>211111</v>
      </c>
      <c r="I34" s="16">
        <v>256000</v>
      </c>
      <c r="J34" s="12">
        <f t="shared" si="0"/>
        <v>2831311</v>
      </c>
      <c r="K34" s="16">
        <v>0</v>
      </c>
      <c r="L34" s="12">
        <f t="shared" si="1"/>
        <v>2831311</v>
      </c>
      <c r="M34" s="12">
        <v>2369154</v>
      </c>
      <c r="N34" s="12">
        <v>2503389</v>
      </c>
      <c r="O34" s="12">
        <v>1450129</v>
      </c>
      <c r="P34" s="16">
        <v>3072521</v>
      </c>
      <c r="Q34" s="16">
        <v>5159055</v>
      </c>
      <c r="R34" s="16">
        <v>6141400</v>
      </c>
      <c r="S34" s="16">
        <v>263889</v>
      </c>
      <c r="T34" s="16">
        <v>0</v>
      </c>
      <c r="U34" s="16">
        <f t="shared" si="2"/>
        <v>6405289</v>
      </c>
      <c r="V34" s="10" t="s">
        <v>1181</v>
      </c>
    </row>
    <row r="35" spans="1:22" x14ac:dyDescent="0.4">
      <c r="A35" s="10" t="s">
        <v>1227</v>
      </c>
      <c r="B35" s="16">
        <v>14260773</v>
      </c>
      <c r="C35" s="16">
        <v>14248471</v>
      </c>
      <c r="D35" s="16">
        <v>18091814</v>
      </c>
      <c r="E35" s="16">
        <v>18256503</v>
      </c>
      <c r="F35" s="16">
        <v>21694989</v>
      </c>
      <c r="G35" s="16">
        <v>29679994</v>
      </c>
      <c r="H35" s="16">
        <v>76030</v>
      </c>
      <c r="I35" s="16">
        <v>0</v>
      </c>
      <c r="J35" s="12">
        <f t="shared" si="0"/>
        <v>29756024</v>
      </c>
      <c r="K35" s="16">
        <v>1885000</v>
      </c>
      <c r="L35" s="12">
        <f t="shared" si="1"/>
        <v>31641024</v>
      </c>
      <c r="M35" s="12">
        <v>227997</v>
      </c>
      <c r="N35" s="12">
        <v>900190</v>
      </c>
      <c r="O35" s="12">
        <v>891735</v>
      </c>
      <c r="P35" s="16">
        <v>734301</v>
      </c>
      <c r="Q35" s="16">
        <v>1388370</v>
      </c>
      <c r="R35" s="16">
        <v>2207480</v>
      </c>
      <c r="S35" s="16">
        <v>0</v>
      </c>
      <c r="T35" s="16">
        <v>0</v>
      </c>
      <c r="U35" s="16">
        <f t="shared" si="2"/>
        <v>2207480</v>
      </c>
      <c r="V35" s="10" t="s">
        <v>1181</v>
      </c>
    </row>
    <row r="36" spans="1:22" x14ac:dyDescent="0.4">
      <c r="A36" s="10" t="s">
        <v>1228</v>
      </c>
      <c r="B36" s="16">
        <v>568161</v>
      </c>
      <c r="C36" s="16">
        <v>657464</v>
      </c>
      <c r="D36" s="16">
        <v>990752</v>
      </c>
      <c r="E36" s="16">
        <v>741006</v>
      </c>
      <c r="F36" s="16">
        <v>1850966</v>
      </c>
      <c r="G36" s="16">
        <v>2038800</v>
      </c>
      <c r="H36" s="16">
        <v>41227</v>
      </c>
      <c r="I36" s="16">
        <v>0</v>
      </c>
      <c r="J36" s="12">
        <f t="shared" si="0"/>
        <v>2080027</v>
      </c>
      <c r="K36" s="16">
        <v>0</v>
      </c>
      <c r="L36" s="12">
        <f t="shared" si="1"/>
        <v>2080027</v>
      </c>
      <c r="M36" s="12">
        <v>214368</v>
      </c>
      <c r="N36" s="12">
        <v>604545</v>
      </c>
      <c r="O36" s="12">
        <v>913048</v>
      </c>
      <c r="P36" s="16">
        <v>862517</v>
      </c>
      <c r="Q36" s="16">
        <v>3545000</v>
      </c>
      <c r="R36" s="16">
        <v>1471660</v>
      </c>
      <c r="S36" s="16">
        <v>110637</v>
      </c>
      <c r="T36" s="16">
        <v>0</v>
      </c>
      <c r="U36" s="16">
        <f t="shared" si="2"/>
        <v>1582297</v>
      </c>
      <c r="V36" s="10" t="s">
        <v>1181</v>
      </c>
    </row>
    <row r="37" spans="1:22" x14ac:dyDescent="0.4">
      <c r="A37" s="10" t="s">
        <v>1229</v>
      </c>
      <c r="B37" s="16">
        <v>339239</v>
      </c>
      <c r="C37" s="16">
        <v>451980</v>
      </c>
      <c r="D37" s="16">
        <v>583656</v>
      </c>
      <c r="E37" s="16">
        <v>428975</v>
      </c>
      <c r="F37" s="16">
        <v>1140646</v>
      </c>
      <c r="G37" s="16">
        <v>1125000</v>
      </c>
      <c r="H37" s="16">
        <v>200000</v>
      </c>
      <c r="I37" s="16">
        <v>0</v>
      </c>
      <c r="J37" s="12">
        <f t="shared" si="0"/>
        <v>1325000</v>
      </c>
      <c r="K37" s="16">
        <v>0</v>
      </c>
      <c r="L37" s="12">
        <f t="shared" si="1"/>
        <v>1325000</v>
      </c>
      <c r="M37" s="12">
        <v>0</v>
      </c>
      <c r="N37" s="12">
        <v>130000</v>
      </c>
      <c r="O37" s="12">
        <v>30000</v>
      </c>
      <c r="P37" s="16">
        <v>111905</v>
      </c>
      <c r="Q37" s="16">
        <v>170000</v>
      </c>
      <c r="R37" s="16">
        <v>225000</v>
      </c>
      <c r="S37" s="16">
        <v>0</v>
      </c>
      <c r="T37" s="16">
        <v>0</v>
      </c>
      <c r="U37" s="16">
        <f t="shared" si="2"/>
        <v>225000</v>
      </c>
      <c r="V37" s="10" t="s">
        <v>1181</v>
      </c>
    </row>
    <row r="38" spans="1:22" x14ac:dyDescent="0.4">
      <c r="A38" s="10" t="s">
        <v>1230</v>
      </c>
      <c r="B38" s="16">
        <v>1675985</v>
      </c>
      <c r="C38" s="16">
        <v>1464142</v>
      </c>
      <c r="D38" s="16">
        <v>1984318</v>
      </c>
      <c r="E38" s="16">
        <v>2055697</v>
      </c>
      <c r="F38" s="16">
        <v>3089796</v>
      </c>
      <c r="G38" s="16">
        <v>4017240</v>
      </c>
      <c r="H38" s="16">
        <v>0</v>
      </c>
      <c r="I38" s="16">
        <v>82100</v>
      </c>
      <c r="J38" s="12">
        <f t="shared" si="0"/>
        <v>4099340</v>
      </c>
      <c r="K38" s="16">
        <v>0</v>
      </c>
      <c r="L38" s="12">
        <f t="shared" si="1"/>
        <v>4099340</v>
      </c>
      <c r="M38" s="12">
        <v>0</v>
      </c>
      <c r="N38" s="12">
        <v>500</v>
      </c>
      <c r="O38" s="12">
        <v>770</v>
      </c>
      <c r="P38" s="16">
        <v>8241</v>
      </c>
      <c r="Q38" s="16">
        <v>44400</v>
      </c>
      <c r="R38" s="16">
        <v>51080</v>
      </c>
      <c r="S38" s="16">
        <v>0</v>
      </c>
      <c r="T38" s="16">
        <v>0</v>
      </c>
      <c r="U38" s="16">
        <f t="shared" si="2"/>
        <v>51080</v>
      </c>
      <c r="V38" s="10" t="s">
        <v>1180</v>
      </c>
    </row>
    <row r="39" spans="1:22" x14ac:dyDescent="0.4">
      <c r="A39" s="10" t="s">
        <v>1232</v>
      </c>
      <c r="B39" s="16">
        <v>9099251</v>
      </c>
      <c r="C39" s="16">
        <v>305838230</v>
      </c>
      <c r="D39" s="16">
        <v>343230245</v>
      </c>
      <c r="E39" s="16">
        <v>485338749</v>
      </c>
      <c r="F39" s="16">
        <v>589266071</v>
      </c>
      <c r="G39" s="16">
        <v>944468865</v>
      </c>
      <c r="H39" s="16">
        <v>612370</v>
      </c>
      <c r="I39" s="16">
        <v>2139347</v>
      </c>
      <c r="J39" s="12">
        <f t="shared" si="0"/>
        <v>947220582</v>
      </c>
      <c r="K39" s="16">
        <v>1200000</v>
      </c>
      <c r="L39" s="12">
        <f t="shared" si="1"/>
        <v>948420582</v>
      </c>
      <c r="M39" s="12">
        <v>2190487</v>
      </c>
      <c r="N39" s="12">
        <v>4972078</v>
      </c>
      <c r="O39" s="12">
        <v>18648428</v>
      </c>
      <c r="P39" s="16">
        <v>21279002</v>
      </c>
      <c r="Q39" s="16">
        <v>39943844</v>
      </c>
      <c r="R39" s="16">
        <v>47334773</v>
      </c>
      <c r="S39" s="16">
        <v>1177017</v>
      </c>
      <c r="T39" s="16">
        <v>0</v>
      </c>
      <c r="U39" s="16">
        <f t="shared" si="2"/>
        <v>48511790</v>
      </c>
      <c r="V39" s="10" t="s">
        <v>1181</v>
      </c>
    </row>
    <row r="40" spans="1:22" x14ac:dyDescent="0.4">
      <c r="A40" s="10" t="s">
        <v>1233</v>
      </c>
      <c r="B40" s="16">
        <v>12405577</v>
      </c>
      <c r="C40" s="16">
        <v>44829280</v>
      </c>
      <c r="D40" s="16">
        <v>42578610</v>
      </c>
      <c r="E40" s="16">
        <v>53520925</v>
      </c>
      <c r="F40" s="16">
        <v>77614131</v>
      </c>
      <c r="G40" s="16">
        <v>117026814</v>
      </c>
      <c r="H40" s="16">
        <v>1896998</v>
      </c>
      <c r="I40" s="16">
        <v>4791865</v>
      </c>
      <c r="J40" s="12">
        <f t="shared" si="0"/>
        <v>123715677</v>
      </c>
      <c r="K40" s="16">
        <v>0</v>
      </c>
      <c r="L40" s="12">
        <f t="shared" si="1"/>
        <v>123715677</v>
      </c>
      <c r="M40" s="12">
        <v>1222015</v>
      </c>
      <c r="N40" s="12">
        <v>2676438</v>
      </c>
      <c r="O40" s="12">
        <v>1266243</v>
      </c>
      <c r="P40" s="16">
        <v>1813862</v>
      </c>
      <c r="Q40" s="16">
        <v>3385700</v>
      </c>
      <c r="R40" s="16">
        <v>7647234</v>
      </c>
      <c r="S40" s="16">
        <v>0</v>
      </c>
      <c r="T40" s="16">
        <v>0</v>
      </c>
      <c r="U40" s="16">
        <f t="shared" si="2"/>
        <v>7647234</v>
      </c>
      <c r="V40" s="10" t="s">
        <v>1181</v>
      </c>
    </row>
    <row r="41" spans="1:22" x14ac:dyDescent="0.4">
      <c r="A41" s="10" t="s">
        <v>1234</v>
      </c>
      <c r="B41" s="16">
        <v>86802258</v>
      </c>
      <c r="C41" s="16">
        <v>103109639</v>
      </c>
      <c r="D41" s="16">
        <v>113966755</v>
      </c>
      <c r="E41" s="16">
        <v>143608461</v>
      </c>
      <c r="F41" s="16">
        <v>180585299</v>
      </c>
      <c r="G41" s="16">
        <v>316088536</v>
      </c>
      <c r="H41" s="16">
        <v>97200</v>
      </c>
      <c r="I41" s="16">
        <v>60141963</v>
      </c>
      <c r="J41" s="12">
        <f t="shared" si="0"/>
        <v>376327699</v>
      </c>
      <c r="K41" s="16">
        <v>0</v>
      </c>
      <c r="L41" s="12">
        <f t="shared" si="1"/>
        <v>376327699</v>
      </c>
      <c r="M41" s="12">
        <v>9166005</v>
      </c>
      <c r="N41" s="12">
        <v>11881854</v>
      </c>
      <c r="O41" s="12">
        <v>8836350</v>
      </c>
      <c r="P41" s="16">
        <v>15248300</v>
      </c>
      <c r="Q41" s="16">
        <v>19022464</v>
      </c>
      <c r="R41" s="16">
        <v>25691155</v>
      </c>
      <c r="S41" s="16">
        <v>0</v>
      </c>
      <c r="T41" s="16">
        <v>0</v>
      </c>
      <c r="U41" s="16">
        <f t="shared" si="2"/>
        <v>25691155</v>
      </c>
      <c r="V41" s="10" t="s">
        <v>1181</v>
      </c>
    </row>
    <row r="42" spans="1:22" x14ac:dyDescent="0.4">
      <c r="A42" s="10" t="s">
        <v>1235</v>
      </c>
      <c r="B42" s="16">
        <v>7678047</v>
      </c>
      <c r="C42" s="16">
        <v>10356075</v>
      </c>
      <c r="D42" s="16">
        <v>10841422</v>
      </c>
      <c r="E42" s="16">
        <v>13465984</v>
      </c>
      <c r="F42" s="16">
        <v>17215066</v>
      </c>
      <c r="G42" s="16">
        <v>24606886</v>
      </c>
      <c r="H42" s="16">
        <v>285000</v>
      </c>
      <c r="I42" s="16">
        <v>3038887</v>
      </c>
      <c r="J42" s="12">
        <f t="shared" si="0"/>
        <v>27930773</v>
      </c>
      <c r="K42" s="16">
        <v>0</v>
      </c>
      <c r="L42" s="12">
        <f t="shared" si="1"/>
        <v>27930773</v>
      </c>
      <c r="M42" s="12">
        <v>173338</v>
      </c>
      <c r="N42" s="12">
        <v>244304</v>
      </c>
      <c r="O42" s="12">
        <v>327390</v>
      </c>
      <c r="P42" s="16">
        <v>363881</v>
      </c>
      <c r="Q42" s="16">
        <v>972750</v>
      </c>
      <c r="R42" s="16">
        <v>1087049</v>
      </c>
      <c r="S42" s="16">
        <v>0</v>
      </c>
      <c r="T42" s="16">
        <v>0</v>
      </c>
      <c r="U42" s="16">
        <f t="shared" si="2"/>
        <v>1087049</v>
      </c>
      <c r="V42" s="10" t="s">
        <v>1181</v>
      </c>
    </row>
    <row r="43" spans="1:22" x14ac:dyDescent="0.4">
      <c r="A43" s="10" t="s">
        <v>1236</v>
      </c>
      <c r="B43" s="16">
        <v>17425893</v>
      </c>
      <c r="C43" s="16">
        <v>12565505</v>
      </c>
      <c r="D43" s="16">
        <v>15886847</v>
      </c>
      <c r="E43" s="16">
        <v>16678699</v>
      </c>
      <c r="F43" s="16">
        <v>25844543</v>
      </c>
      <c r="G43" s="16">
        <v>34468771</v>
      </c>
      <c r="H43" s="16">
        <v>0</v>
      </c>
      <c r="I43" s="16">
        <v>10253771</v>
      </c>
      <c r="J43" s="12">
        <f t="shared" si="0"/>
        <v>44722542</v>
      </c>
      <c r="K43" s="16">
        <v>0</v>
      </c>
      <c r="L43" s="12">
        <f t="shared" si="1"/>
        <v>44722542</v>
      </c>
      <c r="M43" s="12">
        <v>1276807</v>
      </c>
      <c r="N43" s="12">
        <v>1722365</v>
      </c>
      <c r="O43" s="12">
        <v>1270291</v>
      </c>
      <c r="P43" s="16">
        <v>1683977</v>
      </c>
      <c r="Q43" s="16">
        <v>2955637</v>
      </c>
      <c r="R43" s="16">
        <v>4112711</v>
      </c>
      <c r="S43" s="16">
        <v>800000</v>
      </c>
      <c r="T43" s="16">
        <v>0</v>
      </c>
      <c r="U43" s="16">
        <f t="shared" si="2"/>
        <v>4912711</v>
      </c>
      <c r="V43" s="10" t="s">
        <v>1181</v>
      </c>
    </row>
    <row r="44" spans="1:22" x14ac:dyDescent="0.4">
      <c r="A44" s="10" t="s">
        <v>1237</v>
      </c>
      <c r="B44" s="16">
        <v>634930</v>
      </c>
      <c r="C44" s="16">
        <v>1035048</v>
      </c>
      <c r="D44" s="16">
        <v>3647</v>
      </c>
      <c r="E44" s="16">
        <v>283099</v>
      </c>
      <c r="F44" s="16">
        <v>528778</v>
      </c>
      <c r="G44" s="16">
        <v>712119</v>
      </c>
      <c r="H44" s="16">
        <v>0</v>
      </c>
      <c r="I44" s="16">
        <v>166798</v>
      </c>
      <c r="J44" s="12">
        <f t="shared" si="0"/>
        <v>878917</v>
      </c>
      <c r="K44" s="16">
        <v>0</v>
      </c>
      <c r="L44" s="12">
        <f t="shared" si="1"/>
        <v>878917</v>
      </c>
      <c r="M44" s="12">
        <v>155731</v>
      </c>
      <c r="N44" s="12">
        <v>231277</v>
      </c>
      <c r="O44" s="12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f t="shared" si="2"/>
        <v>0</v>
      </c>
      <c r="V44" s="10" t="s">
        <v>1180</v>
      </c>
    </row>
    <row r="45" spans="1:22" x14ac:dyDescent="0.4">
      <c r="A45" s="10" t="s">
        <v>1239</v>
      </c>
      <c r="B45" s="16">
        <v>581552</v>
      </c>
      <c r="C45" s="16">
        <v>674513</v>
      </c>
      <c r="D45" s="16">
        <v>518560</v>
      </c>
      <c r="E45" s="16">
        <v>985918</v>
      </c>
      <c r="F45" s="16">
        <v>1740767</v>
      </c>
      <c r="G45" s="16">
        <v>2030771</v>
      </c>
      <c r="H45" s="16">
        <v>164800</v>
      </c>
      <c r="I45" s="16">
        <v>12398097</v>
      </c>
      <c r="J45" s="12">
        <f t="shared" si="0"/>
        <v>14593668</v>
      </c>
      <c r="K45" s="16">
        <v>0</v>
      </c>
      <c r="L45" s="12">
        <f t="shared" si="1"/>
        <v>14593668</v>
      </c>
      <c r="M45" s="12">
        <v>0</v>
      </c>
      <c r="N45" s="12">
        <v>11167</v>
      </c>
      <c r="O45" s="12">
        <v>7000</v>
      </c>
      <c r="P45" s="16">
        <v>30000</v>
      </c>
      <c r="Q45" s="16">
        <v>45000</v>
      </c>
      <c r="R45" s="16">
        <v>54000</v>
      </c>
      <c r="S45" s="16">
        <v>0</v>
      </c>
      <c r="T45" s="16">
        <v>0</v>
      </c>
      <c r="U45" s="16">
        <f t="shared" si="2"/>
        <v>54000</v>
      </c>
      <c r="V45" s="10" t="s">
        <v>1181</v>
      </c>
    </row>
    <row r="46" spans="1:22" x14ac:dyDescent="0.4">
      <c r="A46" s="10" t="s">
        <v>1240</v>
      </c>
      <c r="B46" s="16">
        <v>126761922</v>
      </c>
      <c r="C46" s="16">
        <v>228201807</v>
      </c>
      <c r="D46" s="16">
        <v>210072383</v>
      </c>
      <c r="E46" s="16">
        <v>239243776</v>
      </c>
      <c r="F46" s="16">
        <v>126442150</v>
      </c>
      <c r="G46" s="16">
        <v>148825000</v>
      </c>
      <c r="H46" s="16">
        <v>124830</v>
      </c>
      <c r="I46" s="16">
        <v>15550000</v>
      </c>
      <c r="J46" s="12">
        <f t="shared" si="0"/>
        <v>164499830</v>
      </c>
      <c r="K46" s="16">
        <v>291236000</v>
      </c>
      <c r="L46" s="12">
        <f t="shared" si="1"/>
        <v>455735830</v>
      </c>
      <c r="M46" s="12">
        <v>0</v>
      </c>
      <c r="N46" s="12">
        <v>0</v>
      </c>
      <c r="O46" s="12">
        <v>0</v>
      </c>
      <c r="P46" s="16">
        <v>580517</v>
      </c>
      <c r="Q46" s="16">
        <v>1088468</v>
      </c>
      <c r="R46" s="16">
        <v>0</v>
      </c>
      <c r="S46" s="16">
        <v>1088468</v>
      </c>
      <c r="T46" s="16">
        <v>0</v>
      </c>
      <c r="U46" s="16">
        <f t="shared" si="2"/>
        <v>1088468</v>
      </c>
      <c r="V46" s="10" t="s">
        <v>1181</v>
      </c>
    </row>
    <row r="47" spans="1:22" x14ac:dyDescent="0.4">
      <c r="A47" s="10" t="s">
        <v>1241</v>
      </c>
      <c r="B47" s="16">
        <v>401161870</v>
      </c>
      <c r="C47" s="16">
        <v>504367223</v>
      </c>
      <c r="D47" s="16">
        <v>675749446</v>
      </c>
      <c r="E47" s="16">
        <v>797718464</v>
      </c>
      <c r="F47" s="16">
        <v>867009160</v>
      </c>
      <c r="G47" s="16">
        <v>1523531444</v>
      </c>
      <c r="H47" s="16">
        <v>1868306</v>
      </c>
      <c r="I47" s="16">
        <v>13794988</v>
      </c>
      <c r="J47" s="12">
        <f t="shared" si="0"/>
        <v>1539194738</v>
      </c>
      <c r="K47" s="16">
        <v>69123431</v>
      </c>
      <c r="L47" s="12">
        <f t="shared" si="1"/>
        <v>1608318169</v>
      </c>
      <c r="M47" s="12">
        <v>556236</v>
      </c>
      <c r="N47" s="12">
        <v>316039</v>
      </c>
      <c r="O47" s="12">
        <v>271640</v>
      </c>
      <c r="P47" s="16">
        <v>519370</v>
      </c>
      <c r="Q47" s="16">
        <v>1031852</v>
      </c>
      <c r="R47" s="16">
        <v>857800</v>
      </c>
      <c r="S47" s="16">
        <v>387529</v>
      </c>
      <c r="T47" s="16">
        <v>0</v>
      </c>
      <c r="U47" s="16">
        <f t="shared" si="2"/>
        <v>1245329</v>
      </c>
      <c r="V47" s="10" t="s">
        <v>1181</v>
      </c>
    </row>
    <row r="48" spans="1:22" x14ac:dyDescent="0.4">
      <c r="A48" s="10" t="s">
        <v>1242</v>
      </c>
      <c r="B48" s="16">
        <v>9996078</v>
      </c>
      <c r="C48" s="16">
        <v>9642170</v>
      </c>
      <c r="D48" s="16">
        <v>8834077</v>
      </c>
      <c r="E48" s="16">
        <v>9301915</v>
      </c>
      <c r="F48" s="16">
        <v>6583576</v>
      </c>
      <c r="G48" s="16">
        <v>2444338</v>
      </c>
      <c r="H48" s="16">
        <v>2218982</v>
      </c>
      <c r="I48" s="16">
        <v>17841155</v>
      </c>
      <c r="J48" s="12">
        <f t="shared" si="0"/>
        <v>22504475</v>
      </c>
      <c r="K48" s="16">
        <v>9453569</v>
      </c>
      <c r="L48" s="12">
        <f t="shared" si="1"/>
        <v>31958044</v>
      </c>
      <c r="M48" s="12">
        <v>9806</v>
      </c>
      <c r="N48" s="12">
        <v>23646</v>
      </c>
      <c r="O48" s="12">
        <v>30750</v>
      </c>
      <c r="P48" s="16">
        <v>70000</v>
      </c>
      <c r="Q48" s="16">
        <v>146000</v>
      </c>
      <c r="R48" s="16">
        <v>175200</v>
      </c>
      <c r="S48" s="16">
        <v>0</v>
      </c>
      <c r="T48" s="16">
        <v>0</v>
      </c>
      <c r="U48" s="16">
        <f t="shared" si="2"/>
        <v>175200</v>
      </c>
      <c r="V48" s="10" t="s">
        <v>1181</v>
      </c>
    </row>
    <row r="49" spans="1:22" x14ac:dyDescent="0.4">
      <c r="A49" s="10" t="s">
        <v>1243</v>
      </c>
      <c r="B49" s="16">
        <v>1177772</v>
      </c>
      <c r="C49" s="16">
        <v>39750</v>
      </c>
      <c r="D49" s="16">
        <v>131570</v>
      </c>
      <c r="E49" s="16">
        <v>63417</v>
      </c>
      <c r="F49" s="16">
        <v>105121</v>
      </c>
      <c r="G49" s="16">
        <v>98752</v>
      </c>
      <c r="H49" s="16">
        <v>0</v>
      </c>
      <c r="I49" s="16">
        <v>30000</v>
      </c>
      <c r="J49" s="12">
        <f t="shared" si="0"/>
        <v>128752</v>
      </c>
      <c r="K49" s="16">
        <v>0</v>
      </c>
      <c r="L49" s="12">
        <f t="shared" si="1"/>
        <v>128752</v>
      </c>
      <c r="M49" s="12">
        <v>0</v>
      </c>
      <c r="N49" s="12">
        <v>0</v>
      </c>
      <c r="O49" s="12">
        <v>990</v>
      </c>
      <c r="P49" s="16">
        <v>1032</v>
      </c>
      <c r="Q49" s="16">
        <v>2400</v>
      </c>
      <c r="R49" s="16">
        <v>3120</v>
      </c>
      <c r="S49" s="16">
        <v>0</v>
      </c>
      <c r="T49" s="16">
        <v>0</v>
      </c>
      <c r="U49" s="16">
        <f t="shared" si="2"/>
        <v>3120</v>
      </c>
      <c r="V49" s="10" t="s">
        <v>1180</v>
      </c>
    </row>
  </sheetData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0322E-E7F4-4560-97E4-08265D04ACD3}">
  <dimension ref="A1:AW22"/>
  <sheetViews>
    <sheetView workbookViewId="0">
      <selection activeCell="G1" sqref="G1"/>
    </sheetView>
  </sheetViews>
  <sheetFormatPr defaultRowHeight="11.65" x14ac:dyDescent="0.4"/>
  <cols>
    <col min="1" max="1" width="22.78515625" style="18" customWidth="1"/>
    <col min="2" max="2" width="9.2109375" style="18" bestFit="1" customWidth="1"/>
    <col min="3" max="3" width="9.78515625" style="18" bestFit="1" customWidth="1"/>
    <col min="4" max="4" width="10.78515625" style="18" bestFit="1" customWidth="1"/>
    <col min="5" max="5" width="9.2109375" style="18" bestFit="1" customWidth="1"/>
    <col min="6" max="7" width="10.78515625" style="18" bestFit="1" customWidth="1"/>
    <col min="8" max="8" width="9.2109375" style="18" bestFit="1" customWidth="1"/>
    <col min="9" max="9" width="10.78515625" style="18" bestFit="1" customWidth="1"/>
    <col min="10" max="10" width="9.2109375" style="18" bestFit="1" customWidth="1"/>
    <col min="11" max="12" width="9.78515625" style="18" bestFit="1" customWidth="1"/>
    <col min="13" max="13" width="10.78515625" style="18" bestFit="1" customWidth="1"/>
    <col min="14" max="17" width="9.78515625" style="18" bestFit="1" customWidth="1"/>
    <col min="18" max="19" width="9.2109375" style="18" bestFit="1" customWidth="1"/>
    <col min="20" max="20" width="9.78515625" style="18" bestFit="1" customWidth="1"/>
    <col min="21" max="24" width="9.2109375" style="18" bestFit="1" customWidth="1"/>
    <col min="25" max="26" width="9.78515625" style="18" bestFit="1" customWidth="1"/>
    <col min="27" max="27" width="9.2109375" style="18" bestFit="1" customWidth="1"/>
    <col min="28" max="29" width="10.78515625" style="18" bestFit="1" customWidth="1"/>
    <col min="30" max="30" width="9.2109375" style="18" bestFit="1" customWidth="1"/>
    <col min="31" max="33" width="9.78515625" style="18" bestFit="1" customWidth="1"/>
    <col min="34" max="34" width="9.2109375" style="18" bestFit="1" customWidth="1"/>
    <col min="35" max="35" width="9.78515625" style="18" bestFit="1" customWidth="1"/>
    <col min="36" max="38" width="9.2109375" style="18" bestFit="1" customWidth="1"/>
    <col min="39" max="41" width="10.78515625" style="18" bestFit="1" customWidth="1"/>
    <col min="42" max="43" width="9.78515625" style="18" bestFit="1" customWidth="1"/>
    <col min="44" max="44" width="9.2109375" style="18" bestFit="1" customWidth="1"/>
    <col min="45" max="45" width="9.78515625" style="18" bestFit="1" customWidth="1"/>
    <col min="46" max="46" width="10.78515625" style="18" bestFit="1" customWidth="1"/>
    <col min="47" max="47" width="12.28515625" style="18" bestFit="1" customWidth="1"/>
    <col min="48" max="48" width="9.78515625" style="18" bestFit="1" customWidth="1"/>
    <col min="49" max="49" width="9.2109375" style="18" bestFit="1" customWidth="1"/>
    <col min="50" max="16384" width="9.140625" style="18"/>
  </cols>
  <sheetData>
    <row r="1" spans="1:49" s="17" customFormat="1" ht="41.35" customHeight="1" x14ac:dyDescent="0.4">
      <c r="A1" s="17" t="s">
        <v>1266</v>
      </c>
      <c r="B1" s="17" t="s">
        <v>1189</v>
      </c>
      <c r="C1" s="17" t="s">
        <v>1190</v>
      </c>
      <c r="D1" s="17" t="s">
        <v>1191</v>
      </c>
      <c r="E1" s="17" t="s">
        <v>1195</v>
      </c>
      <c r="F1" s="17" t="s">
        <v>1192</v>
      </c>
      <c r="G1" s="17" t="s">
        <v>1193</v>
      </c>
      <c r="H1" s="17" t="s">
        <v>1194</v>
      </c>
      <c r="I1" s="17" t="s">
        <v>1197</v>
      </c>
      <c r="J1" s="17" t="s">
        <v>1198</v>
      </c>
      <c r="K1" s="17" t="s">
        <v>1200</v>
      </c>
      <c r="L1" s="17" t="s">
        <v>1201</v>
      </c>
      <c r="M1" s="17" t="s">
        <v>1202</v>
      </c>
      <c r="N1" s="17" t="s">
        <v>1203</v>
      </c>
      <c r="O1" s="17" t="s">
        <v>1204</v>
      </c>
      <c r="P1" s="17" t="s">
        <v>1205</v>
      </c>
      <c r="Q1" s="17" t="s">
        <v>1206</v>
      </c>
      <c r="R1" s="17" t="s">
        <v>1207</v>
      </c>
      <c r="S1" s="17" t="s">
        <v>1208</v>
      </c>
      <c r="T1" s="17" t="s">
        <v>1209</v>
      </c>
      <c r="U1" s="17" t="s">
        <v>1210</v>
      </c>
      <c r="V1" s="17" t="s">
        <v>1211</v>
      </c>
      <c r="W1" s="17" t="s">
        <v>1212</v>
      </c>
      <c r="X1" s="17" t="s">
        <v>1214</v>
      </c>
      <c r="Y1" s="17" t="s">
        <v>1215</v>
      </c>
      <c r="Z1" s="17" t="s">
        <v>1216</v>
      </c>
      <c r="AA1" s="17" t="s">
        <v>1217</v>
      </c>
      <c r="AB1" s="17" t="s">
        <v>1219</v>
      </c>
      <c r="AC1" s="17" t="s">
        <v>1220</v>
      </c>
      <c r="AD1" s="17" t="s">
        <v>1221</v>
      </c>
      <c r="AE1" s="17" t="s">
        <v>1223</v>
      </c>
      <c r="AF1" s="17" t="s">
        <v>1224</v>
      </c>
      <c r="AG1" s="17" t="s">
        <v>1225</v>
      </c>
      <c r="AH1" s="17" t="s">
        <v>1226</v>
      </c>
      <c r="AI1" s="17" t="s">
        <v>1227</v>
      </c>
      <c r="AJ1" s="17" t="s">
        <v>1228</v>
      </c>
      <c r="AK1" s="17" t="s">
        <v>1229</v>
      </c>
      <c r="AL1" s="17" t="s">
        <v>1230</v>
      </c>
      <c r="AM1" s="17" t="s">
        <v>1232</v>
      </c>
      <c r="AN1" s="17" t="s">
        <v>1233</v>
      </c>
      <c r="AO1" s="17" t="s">
        <v>1234</v>
      </c>
      <c r="AP1" s="17" t="s">
        <v>1235</v>
      </c>
      <c r="AQ1" s="17" t="s">
        <v>1236</v>
      </c>
      <c r="AR1" s="17" t="s">
        <v>1237</v>
      </c>
      <c r="AS1" s="17" t="s">
        <v>1239</v>
      </c>
      <c r="AT1" s="17" t="s">
        <v>1240</v>
      </c>
      <c r="AU1" s="17" t="s">
        <v>1241</v>
      </c>
      <c r="AV1" s="17" t="s">
        <v>1242</v>
      </c>
      <c r="AW1" s="17" t="s">
        <v>1243</v>
      </c>
    </row>
    <row r="2" spans="1:49" x14ac:dyDescent="0.4">
      <c r="A2" s="20" t="s">
        <v>1262</v>
      </c>
      <c r="B2" s="19">
        <v>4681607</v>
      </c>
      <c r="C2" s="19">
        <v>23453910</v>
      </c>
      <c r="D2" s="19">
        <v>22310681</v>
      </c>
      <c r="E2" s="19">
        <v>670728</v>
      </c>
      <c r="F2" s="19">
        <v>227379745</v>
      </c>
      <c r="G2" s="19">
        <v>103182076</v>
      </c>
      <c r="H2" s="19">
        <v>593626</v>
      </c>
      <c r="I2" s="19">
        <v>55876937</v>
      </c>
      <c r="J2" s="19">
        <v>6022</v>
      </c>
      <c r="K2" s="19">
        <v>1188849</v>
      </c>
      <c r="L2" s="19">
        <v>2567364</v>
      </c>
      <c r="M2" s="19">
        <v>840343</v>
      </c>
      <c r="N2" s="19">
        <v>2134190</v>
      </c>
      <c r="O2" s="19">
        <v>4754649</v>
      </c>
      <c r="P2" s="19">
        <v>6385136</v>
      </c>
      <c r="Q2" s="19">
        <v>1400840</v>
      </c>
      <c r="R2" s="19">
        <v>852904</v>
      </c>
      <c r="S2" s="19">
        <v>224752</v>
      </c>
      <c r="T2" s="19">
        <v>5110733</v>
      </c>
      <c r="U2" s="19">
        <v>102613</v>
      </c>
      <c r="V2" s="19">
        <v>272102</v>
      </c>
      <c r="W2" s="19">
        <v>77556</v>
      </c>
      <c r="X2" s="19">
        <v>263894</v>
      </c>
      <c r="Y2" s="19">
        <v>199356</v>
      </c>
      <c r="Z2" s="19">
        <v>129168</v>
      </c>
      <c r="AA2" s="19">
        <v>134689</v>
      </c>
      <c r="AB2" s="19">
        <v>84807711</v>
      </c>
      <c r="AC2" s="19">
        <v>103346093</v>
      </c>
      <c r="AD2" s="19">
        <v>3130225</v>
      </c>
      <c r="AE2" s="19">
        <v>9203573</v>
      </c>
      <c r="AF2" s="19">
        <v>3074136</v>
      </c>
      <c r="AG2" s="19">
        <v>9432057</v>
      </c>
      <c r="AH2" s="19">
        <v>854836</v>
      </c>
      <c r="AI2" s="19">
        <v>14260773</v>
      </c>
      <c r="AJ2" s="19">
        <v>568161</v>
      </c>
      <c r="AK2" s="19">
        <v>339239</v>
      </c>
      <c r="AL2" s="19">
        <v>1675985</v>
      </c>
      <c r="AM2" s="19">
        <v>9099251</v>
      </c>
      <c r="AN2" s="19">
        <v>12405577</v>
      </c>
      <c r="AO2" s="19">
        <v>86802258</v>
      </c>
      <c r="AP2" s="19">
        <v>7678047</v>
      </c>
      <c r="AQ2" s="19">
        <v>17425893</v>
      </c>
      <c r="AR2" s="19">
        <v>634930</v>
      </c>
      <c r="AS2" s="19">
        <v>581552</v>
      </c>
      <c r="AT2" s="19">
        <v>126761922</v>
      </c>
      <c r="AU2" s="19">
        <v>401161870</v>
      </c>
      <c r="AV2" s="19">
        <v>9996078</v>
      </c>
      <c r="AW2" s="19">
        <v>1177772</v>
      </c>
    </row>
    <row r="3" spans="1:49" x14ac:dyDescent="0.4">
      <c r="A3" s="20" t="s">
        <v>1258</v>
      </c>
      <c r="B3" s="19">
        <v>4770973</v>
      </c>
      <c r="C3" s="19">
        <v>23959090</v>
      </c>
      <c r="D3" s="19">
        <v>24026605</v>
      </c>
      <c r="E3" s="19">
        <v>847478</v>
      </c>
      <c r="F3" s="19">
        <v>284252263</v>
      </c>
      <c r="G3" s="19">
        <v>139218345</v>
      </c>
      <c r="H3" s="19">
        <v>705574</v>
      </c>
      <c r="I3" s="19">
        <v>62801108</v>
      </c>
      <c r="J3" s="19">
        <v>92536</v>
      </c>
      <c r="K3" s="19">
        <v>3196373</v>
      </c>
      <c r="L3" s="19">
        <v>3660397</v>
      </c>
      <c r="M3" s="19">
        <v>3160677</v>
      </c>
      <c r="N3" s="19">
        <v>2852860</v>
      </c>
      <c r="O3" s="19">
        <v>4927502</v>
      </c>
      <c r="P3" s="19">
        <v>6484351</v>
      </c>
      <c r="Q3" s="19">
        <v>1500813</v>
      </c>
      <c r="R3" s="19">
        <v>699618</v>
      </c>
      <c r="S3" s="19">
        <v>244005</v>
      </c>
      <c r="T3" s="19">
        <v>5420579</v>
      </c>
      <c r="U3" s="19">
        <v>114770</v>
      </c>
      <c r="V3" s="19">
        <v>253208</v>
      </c>
      <c r="W3" s="19">
        <v>98506</v>
      </c>
      <c r="X3" s="19">
        <v>191022</v>
      </c>
      <c r="Y3" s="19">
        <v>431513</v>
      </c>
      <c r="Z3" s="19">
        <v>0</v>
      </c>
      <c r="AA3" s="19">
        <v>159005</v>
      </c>
      <c r="AB3" s="19">
        <v>75064765</v>
      </c>
      <c r="AC3" s="19">
        <v>116815226</v>
      </c>
      <c r="AD3" s="19">
        <v>3358975</v>
      </c>
      <c r="AE3" s="19">
        <v>6394699</v>
      </c>
      <c r="AF3" s="19">
        <v>3583670</v>
      </c>
      <c r="AG3" s="19">
        <v>11709693</v>
      </c>
      <c r="AH3" s="19">
        <v>1306626</v>
      </c>
      <c r="AI3" s="19">
        <v>14248471</v>
      </c>
      <c r="AJ3" s="19">
        <v>657464</v>
      </c>
      <c r="AK3" s="19">
        <v>451980</v>
      </c>
      <c r="AL3" s="19">
        <v>1464142</v>
      </c>
      <c r="AM3" s="19">
        <v>305838230</v>
      </c>
      <c r="AN3" s="19">
        <v>44829280</v>
      </c>
      <c r="AO3" s="19">
        <v>103109639</v>
      </c>
      <c r="AP3" s="19">
        <v>10356075</v>
      </c>
      <c r="AQ3" s="19">
        <v>12565505</v>
      </c>
      <c r="AR3" s="19">
        <v>1035048</v>
      </c>
      <c r="AS3" s="19">
        <v>674513</v>
      </c>
      <c r="AT3" s="19">
        <v>228201807</v>
      </c>
      <c r="AU3" s="19">
        <v>504367223</v>
      </c>
      <c r="AV3" s="19">
        <v>9642170</v>
      </c>
      <c r="AW3" s="19">
        <v>39750</v>
      </c>
    </row>
    <row r="4" spans="1:49" x14ac:dyDescent="0.4">
      <c r="A4" s="20" t="s">
        <v>1257</v>
      </c>
      <c r="B4" s="19">
        <v>5548229</v>
      </c>
      <c r="C4" s="19">
        <v>34692162</v>
      </c>
      <c r="D4" s="19">
        <v>29996569</v>
      </c>
      <c r="E4" s="19">
        <v>1076964</v>
      </c>
      <c r="F4" s="19">
        <v>342899987</v>
      </c>
      <c r="G4" s="19">
        <v>162289930</v>
      </c>
      <c r="H4" s="19">
        <v>807483</v>
      </c>
      <c r="I4" s="19">
        <v>76716510</v>
      </c>
      <c r="J4" s="19">
        <v>97239</v>
      </c>
      <c r="K4" s="19">
        <v>2779078</v>
      </c>
      <c r="L4" s="19">
        <v>4803253</v>
      </c>
      <c r="M4" s="19">
        <v>3183474</v>
      </c>
      <c r="N4" s="19">
        <v>3425639</v>
      </c>
      <c r="O4" s="19">
        <v>6575913</v>
      </c>
      <c r="P4" s="19">
        <v>8485444</v>
      </c>
      <c r="Q4" s="19">
        <v>1289911</v>
      </c>
      <c r="R4" s="19">
        <v>1026393</v>
      </c>
      <c r="S4" s="19">
        <v>399355</v>
      </c>
      <c r="T4" s="19">
        <v>6847049</v>
      </c>
      <c r="U4" s="19">
        <v>950723</v>
      </c>
      <c r="V4" s="19">
        <v>2743276</v>
      </c>
      <c r="W4" s="19">
        <v>334632</v>
      </c>
      <c r="X4" s="19">
        <v>214463</v>
      </c>
      <c r="Y4" s="19">
        <v>415919</v>
      </c>
      <c r="Z4" s="19">
        <v>0</v>
      </c>
      <c r="AA4" s="19">
        <v>192726</v>
      </c>
      <c r="AB4" s="19">
        <v>71153409</v>
      </c>
      <c r="AC4" s="19">
        <v>109203037</v>
      </c>
      <c r="AD4" s="19">
        <v>2310961</v>
      </c>
      <c r="AE4" s="19">
        <v>12773588</v>
      </c>
      <c r="AF4" s="19">
        <v>4898620</v>
      </c>
      <c r="AG4" s="19">
        <v>12486768</v>
      </c>
      <c r="AH4" s="19">
        <v>1306700</v>
      </c>
      <c r="AI4" s="19">
        <v>18091814</v>
      </c>
      <c r="AJ4" s="19">
        <v>990752</v>
      </c>
      <c r="AK4" s="19">
        <v>583656</v>
      </c>
      <c r="AL4" s="19">
        <v>1984318</v>
      </c>
      <c r="AM4" s="19">
        <v>343230245</v>
      </c>
      <c r="AN4" s="19">
        <v>42578610</v>
      </c>
      <c r="AO4" s="19">
        <v>113966755</v>
      </c>
      <c r="AP4" s="19">
        <v>10841422</v>
      </c>
      <c r="AQ4" s="19">
        <v>15886847</v>
      </c>
      <c r="AR4" s="19">
        <v>3647</v>
      </c>
      <c r="AS4" s="19">
        <v>518560</v>
      </c>
      <c r="AT4" s="19">
        <v>210072383</v>
      </c>
      <c r="AU4" s="19">
        <v>675749446</v>
      </c>
      <c r="AV4" s="19">
        <v>8834077</v>
      </c>
      <c r="AW4" s="19">
        <v>131570</v>
      </c>
    </row>
    <row r="5" spans="1:49" x14ac:dyDescent="0.4">
      <c r="A5" s="20" t="s">
        <v>1244</v>
      </c>
      <c r="B5" s="19">
        <v>6227178</v>
      </c>
      <c r="C5" s="19">
        <v>30979133</v>
      </c>
      <c r="D5" s="19">
        <v>38664166</v>
      </c>
      <c r="E5" s="19">
        <v>1211319</v>
      </c>
      <c r="F5" s="19">
        <v>345843467</v>
      </c>
      <c r="G5" s="19">
        <v>191136030</v>
      </c>
      <c r="H5" s="19">
        <v>1279339</v>
      </c>
      <c r="I5" s="19">
        <v>96161841</v>
      </c>
      <c r="J5" s="19">
        <v>77509</v>
      </c>
      <c r="K5" s="19">
        <v>3728495</v>
      </c>
      <c r="L5" s="19">
        <v>6112366</v>
      </c>
      <c r="M5" s="19">
        <v>3893096</v>
      </c>
      <c r="N5" s="19">
        <v>3314661</v>
      </c>
      <c r="O5" s="19">
        <v>9414267</v>
      </c>
      <c r="P5" s="19">
        <v>9360156</v>
      </c>
      <c r="Q5" s="19">
        <v>3977000</v>
      </c>
      <c r="R5" s="19">
        <v>1354642</v>
      </c>
      <c r="S5" s="19">
        <v>881930</v>
      </c>
      <c r="T5" s="19">
        <v>8778285</v>
      </c>
      <c r="U5" s="19">
        <v>1261987</v>
      </c>
      <c r="V5" s="19">
        <v>3609374</v>
      </c>
      <c r="W5" s="19">
        <v>511451</v>
      </c>
      <c r="X5" s="19">
        <v>229521</v>
      </c>
      <c r="Y5" s="19">
        <v>680869</v>
      </c>
      <c r="Z5" s="19">
        <v>0</v>
      </c>
      <c r="AA5" s="19">
        <v>219086</v>
      </c>
      <c r="AB5" s="19">
        <v>80925697</v>
      </c>
      <c r="AC5" s="19">
        <v>139162340</v>
      </c>
      <c r="AD5" s="19">
        <v>2821493</v>
      </c>
      <c r="AE5" s="19">
        <v>13521246</v>
      </c>
      <c r="AF5" s="19">
        <v>4505784</v>
      </c>
      <c r="AG5" s="19">
        <v>12803630</v>
      </c>
      <c r="AH5" s="19">
        <v>1541906</v>
      </c>
      <c r="AI5" s="19">
        <v>18256503</v>
      </c>
      <c r="AJ5" s="19">
        <v>741006</v>
      </c>
      <c r="AK5" s="19">
        <v>428975</v>
      </c>
      <c r="AL5" s="19">
        <v>2055697</v>
      </c>
      <c r="AM5" s="19">
        <v>485338749</v>
      </c>
      <c r="AN5" s="19">
        <v>53520925</v>
      </c>
      <c r="AO5" s="19">
        <v>143608461</v>
      </c>
      <c r="AP5" s="19">
        <v>13465984</v>
      </c>
      <c r="AQ5" s="19">
        <v>16678699</v>
      </c>
      <c r="AR5" s="19">
        <v>283099</v>
      </c>
      <c r="AS5" s="19">
        <v>985918</v>
      </c>
      <c r="AT5" s="19">
        <v>239243776</v>
      </c>
      <c r="AU5" s="19">
        <v>797718464</v>
      </c>
      <c r="AV5" s="19">
        <v>9301915</v>
      </c>
      <c r="AW5" s="19">
        <v>63417</v>
      </c>
    </row>
    <row r="6" spans="1:49" x14ac:dyDescent="0.4">
      <c r="A6" s="20" t="s">
        <v>1245</v>
      </c>
      <c r="B6" s="19">
        <v>8270071</v>
      </c>
      <c r="C6" s="19">
        <v>40847937</v>
      </c>
      <c r="D6" s="19">
        <v>37123084</v>
      </c>
      <c r="E6" s="19">
        <v>2147373</v>
      </c>
      <c r="F6" s="19">
        <v>774304697</v>
      </c>
      <c r="G6" s="19">
        <v>309481374</v>
      </c>
      <c r="H6" s="19">
        <v>6642610</v>
      </c>
      <c r="I6" s="19">
        <v>161993609</v>
      </c>
      <c r="J6" s="19">
        <v>256231</v>
      </c>
      <c r="K6" s="19">
        <v>4483774</v>
      </c>
      <c r="L6" s="19">
        <v>8035910</v>
      </c>
      <c r="M6" s="19">
        <v>4944862</v>
      </c>
      <c r="N6" s="19">
        <v>6843124</v>
      </c>
      <c r="O6" s="19">
        <v>19735888</v>
      </c>
      <c r="P6" s="19">
        <v>14879097</v>
      </c>
      <c r="Q6" s="19">
        <v>0</v>
      </c>
      <c r="R6" s="19">
        <v>2158000</v>
      </c>
      <c r="S6" s="19">
        <v>1662700</v>
      </c>
      <c r="T6" s="19">
        <v>11308645</v>
      </c>
      <c r="U6" s="19">
        <v>1646064</v>
      </c>
      <c r="V6" s="19">
        <v>4108796</v>
      </c>
      <c r="W6" s="19">
        <v>674115</v>
      </c>
      <c r="X6" s="19">
        <v>314271</v>
      </c>
      <c r="Y6" s="19">
        <v>1158852</v>
      </c>
      <c r="Z6" s="19">
        <v>0</v>
      </c>
      <c r="AA6" s="19">
        <v>246619</v>
      </c>
      <c r="AB6" s="19">
        <v>84422735</v>
      </c>
      <c r="AC6" s="19">
        <v>152302103</v>
      </c>
      <c r="AD6" s="19">
        <v>4370620</v>
      </c>
      <c r="AE6" s="19">
        <v>21104357</v>
      </c>
      <c r="AF6" s="19">
        <v>11386008</v>
      </c>
      <c r="AG6" s="19">
        <v>17525812</v>
      </c>
      <c r="AH6" s="19">
        <v>2267768</v>
      </c>
      <c r="AI6" s="19">
        <v>21694989</v>
      </c>
      <c r="AJ6" s="19">
        <v>1850966</v>
      </c>
      <c r="AK6" s="19">
        <v>1140646</v>
      </c>
      <c r="AL6" s="19">
        <v>3089796</v>
      </c>
      <c r="AM6" s="19">
        <v>589266071</v>
      </c>
      <c r="AN6" s="19">
        <v>77614131</v>
      </c>
      <c r="AO6" s="19">
        <v>180585299</v>
      </c>
      <c r="AP6" s="19">
        <v>17215066</v>
      </c>
      <c r="AQ6" s="19">
        <v>25844543</v>
      </c>
      <c r="AR6" s="19">
        <v>528778</v>
      </c>
      <c r="AS6" s="19">
        <v>1740767</v>
      </c>
      <c r="AT6" s="19">
        <v>126442150</v>
      </c>
      <c r="AU6" s="19">
        <v>867009160</v>
      </c>
      <c r="AV6" s="19">
        <v>6583576</v>
      </c>
      <c r="AW6" s="19">
        <v>105121</v>
      </c>
    </row>
    <row r="7" spans="1:49" x14ac:dyDescent="0.4">
      <c r="A7" s="20" t="s">
        <v>1246</v>
      </c>
      <c r="B7" s="19">
        <v>9461300</v>
      </c>
      <c r="C7" s="19">
        <v>55864156</v>
      </c>
      <c r="D7" s="19">
        <v>46885126</v>
      </c>
      <c r="E7" s="19">
        <v>2635641</v>
      </c>
      <c r="F7" s="19">
        <v>727502265</v>
      </c>
      <c r="G7" s="19">
        <v>356208000</v>
      </c>
      <c r="H7" s="19">
        <v>3640347</v>
      </c>
      <c r="I7" s="19">
        <v>169934910</v>
      </c>
      <c r="J7" s="19">
        <v>220659</v>
      </c>
      <c r="K7" s="19">
        <v>5800248</v>
      </c>
      <c r="L7" s="19">
        <v>2291356</v>
      </c>
      <c r="M7" s="19">
        <v>6983101</v>
      </c>
      <c r="N7" s="19">
        <v>3695789</v>
      </c>
      <c r="O7" s="19">
        <v>20723028</v>
      </c>
      <c r="P7" s="19">
        <v>13879701</v>
      </c>
      <c r="Q7" s="19">
        <v>0</v>
      </c>
      <c r="R7" s="19">
        <v>2710109</v>
      </c>
      <c r="S7" s="19">
        <v>1911103</v>
      </c>
      <c r="T7" s="19">
        <v>15252642</v>
      </c>
      <c r="U7" s="19">
        <v>3011855</v>
      </c>
      <c r="V7" s="19">
        <v>7514446</v>
      </c>
      <c r="W7" s="19">
        <v>1477594</v>
      </c>
      <c r="X7" s="19">
        <v>512751</v>
      </c>
      <c r="Y7" s="19">
        <v>1082313</v>
      </c>
      <c r="Z7" s="19">
        <v>0</v>
      </c>
      <c r="AA7" s="19">
        <v>361835</v>
      </c>
      <c r="AB7" s="19">
        <v>185349160</v>
      </c>
      <c r="AC7" s="19">
        <v>378281377</v>
      </c>
      <c r="AD7" s="19">
        <v>5187879</v>
      </c>
      <c r="AE7" s="19">
        <v>27119685</v>
      </c>
      <c r="AF7" s="19">
        <v>8829849</v>
      </c>
      <c r="AG7" s="19">
        <v>22680834</v>
      </c>
      <c r="AH7" s="19">
        <v>2364200</v>
      </c>
      <c r="AI7" s="19">
        <v>29679994</v>
      </c>
      <c r="AJ7" s="19">
        <v>2038800</v>
      </c>
      <c r="AK7" s="19">
        <v>1125000</v>
      </c>
      <c r="AL7" s="19">
        <v>4017240</v>
      </c>
      <c r="AM7" s="19">
        <v>944468865</v>
      </c>
      <c r="AN7" s="19">
        <v>117026814</v>
      </c>
      <c r="AO7" s="19">
        <v>316088536</v>
      </c>
      <c r="AP7" s="19">
        <v>24606886</v>
      </c>
      <c r="AQ7" s="19">
        <v>34468771</v>
      </c>
      <c r="AR7" s="19">
        <v>712119</v>
      </c>
      <c r="AS7" s="19">
        <v>2030771</v>
      </c>
      <c r="AT7" s="19">
        <v>148825000</v>
      </c>
      <c r="AU7" s="19">
        <v>1523531444</v>
      </c>
      <c r="AV7" s="19">
        <v>2444338</v>
      </c>
      <c r="AW7" s="19">
        <v>98752</v>
      </c>
    </row>
    <row r="8" spans="1:49" x14ac:dyDescent="0.4">
      <c r="A8" s="20" t="s">
        <v>1247</v>
      </c>
      <c r="B8" s="19">
        <v>0</v>
      </c>
      <c r="C8" s="19">
        <v>5609033</v>
      </c>
      <c r="D8" s="19">
        <v>5371500</v>
      </c>
      <c r="E8" s="19">
        <v>62000</v>
      </c>
      <c r="F8" s="19">
        <v>0</v>
      </c>
      <c r="G8" s="19">
        <v>19819190</v>
      </c>
      <c r="H8" s="19">
        <v>0</v>
      </c>
      <c r="I8" s="19">
        <v>39317700</v>
      </c>
      <c r="J8" s="19">
        <v>103800</v>
      </c>
      <c r="K8" s="19">
        <v>1458500</v>
      </c>
      <c r="L8" s="19">
        <v>7550000</v>
      </c>
      <c r="M8" s="19">
        <v>138493</v>
      </c>
      <c r="N8" s="19">
        <v>6619456</v>
      </c>
      <c r="O8" s="19">
        <v>7055000</v>
      </c>
      <c r="P8" s="19">
        <v>8718104</v>
      </c>
      <c r="Q8" s="19">
        <v>0</v>
      </c>
      <c r="R8" s="19">
        <v>219464</v>
      </c>
      <c r="S8" s="19">
        <v>87746</v>
      </c>
      <c r="T8" s="19">
        <v>725380</v>
      </c>
      <c r="U8" s="19">
        <v>232066</v>
      </c>
      <c r="V8" s="19">
        <v>89826</v>
      </c>
      <c r="W8" s="19">
        <v>11400</v>
      </c>
      <c r="X8" s="19">
        <v>0</v>
      </c>
      <c r="Y8" s="19">
        <v>522500</v>
      </c>
      <c r="Z8" s="19">
        <v>0</v>
      </c>
      <c r="AA8" s="19">
        <v>0</v>
      </c>
      <c r="AB8" s="19">
        <v>7114695</v>
      </c>
      <c r="AC8" s="19">
        <v>2656623</v>
      </c>
      <c r="AD8" s="19">
        <v>226191</v>
      </c>
      <c r="AE8" s="19">
        <v>0</v>
      </c>
      <c r="AF8" s="19">
        <v>6623819</v>
      </c>
      <c r="AG8" s="19">
        <v>875705</v>
      </c>
      <c r="AH8" s="19">
        <v>211111</v>
      </c>
      <c r="AI8" s="19">
        <v>76030</v>
      </c>
      <c r="AJ8" s="19">
        <v>41227</v>
      </c>
      <c r="AK8" s="19">
        <v>200000</v>
      </c>
      <c r="AL8" s="19">
        <v>0</v>
      </c>
      <c r="AM8" s="19">
        <v>612370</v>
      </c>
      <c r="AN8" s="19">
        <v>1896998</v>
      </c>
      <c r="AO8" s="19">
        <v>97200</v>
      </c>
      <c r="AP8" s="19">
        <v>285000</v>
      </c>
      <c r="AQ8" s="19">
        <v>0</v>
      </c>
      <c r="AR8" s="19">
        <v>0</v>
      </c>
      <c r="AS8" s="19">
        <v>164800</v>
      </c>
      <c r="AT8" s="19">
        <v>124830</v>
      </c>
      <c r="AU8" s="19">
        <v>1868306</v>
      </c>
      <c r="AV8" s="19">
        <v>2218982</v>
      </c>
      <c r="AW8" s="19">
        <v>0</v>
      </c>
    </row>
    <row r="9" spans="1:49" x14ac:dyDescent="0.4">
      <c r="A9" s="20" t="s">
        <v>1248</v>
      </c>
      <c r="B9" s="19">
        <v>0</v>
      </c>
      <c r="C9" s="19">
        <v>37420608</v>
      </c>
      <c r="D9" s="19">
        <v>59069989</v>
      </c>
      <c r="E9" s="19">
        <v>75000</v>
      </c>
      <c r="F9" s="19">
        <v>102710000</v>
      </c>
      <c r="G9" s="19">
        <v>0</v>
      </c>
      <c r="H9" s="19">
        <v>66000</v>
      </c>
      <c r="I9" s="19">
        <v>0</v>
      </c>
      <c r="J9" s="19">
        <v>5000</v>
      </c>
      <c r="K9" s="19">
        <v>1722882</v>
      </c>
      <c r="L9" s="19">
        <v>1050000</v>
      </c>
      <c r="M9" s="19">
        <v>980000</v>
      </c>
      <c r="N9" s="19">
        <v>111000</v>
      </c>
      <c r="O9" s="19">
        <v>2351000</v>
      </c>
      <c r="P9" s="19">
        <v>467950</v>
      </c>
      <c r="Q9" s="19">
        <v>0</v>
      </c>
      <c r="R9" s="19">
        <v>0</v>
      </c>
      <c r="S9" s="19">
        <v>0</v>
      </c>
      <c r="T9" s="19">
        <v>8264954</v>
      </c>
      <c r="U9" s="19">
        <v>0</v>
      </c>
      <c r="V9" s="19">
        <v>0</v>
      </c>
      <c r="W9" s="19">
        <v>37500</v>
      </c>
      <c r="X9" s="19">
        <v>23050</v>
      </c>
      <c r="Y9" s="19">
        <v>18350</v>
      </c>
      <c r="Z9" s="19">
        <v>0</v>
      </c>
      <c r="AA9" s="19">
        <v>363600</v>
      </c>
      <c r="AB9" s="19">
        <v>64535954</v>
      </c>
      <c r="AC9" s="19">
        <v>393521926</v>
      </c>
      <c r="AD9" s="19">
        <v>2445505</v>
      </c>
      <c r="AE9" s="19">
        <v>0</v>
      </c>
      <c r="AF9" s="19">
        <v>700000</v>
      </c>
      <c r="AG9" s="19">
        <v>153800</v>
      </c>
      <c r="AH9" s="19">
        <v>256000</v>
      </c>
      <c r="AI9" s="19">
        <v>0</v>
      </c>
      <c r="AJ9" s="19">
        <v>0</v>
      </c>
      <c r="AK9" s="19">
        <v>0</v>
      </c>
      <c r="AL9" s="19">
        <v>82100</v>
      </c>
      <c r="AM9" s="19">
        <v>2139347</v>
      </c>
      <c r="AN9" s="19">
        <v>4791865</v>
      </c>
      <c r="AO9" s="19">
        <v>60141963</v>
      </c>
      <c r="AP9" s="19">
        <v>3038887</v>
      </c>
      <c r="AQ9" s="19">
        <v>10253771</v>
      </c>
      <c r="AR9" s="19">
        <v>166798</v>
      </c>
      <c r="AS9" s="19">
        <v>12398097</v>
      </c>
      <c r="AT9" s="19">
        <v>15550000</v>
      </c>
      <c r="AU9" s="19">
        <v>13794988</v>
      </c>
      <c r="AV9" s="19">
        <v>17841155</v>
      </c>
      <c r="AW9" s="19">
        <v>30000</v>
      </c>
    </row>
    <row r="10" spans="1:49" x14ac:dyDescent="0.4">
      <c r="A10" s="20" t="s">
        <v>1249</v>
      </c>
      <c r="B10" s="19">
        <v>9461300</v>
      </c>
      <c r="C10" s="19">
        <v>98893797</v>
      </c>
      <c r="D10" s="19">
        <v>111326615</v>
      </c>
      <c r="E10" s="19">
        <v>2772641</v>
      </c>
      <c r="F10" s="19">
        <v>830212265</v>
      </c>
      <c r="G10" s="19">
        <v>376027190</v>
      </c>
      <c r="H10" s="19">
        <v>3706347</v>
      </c>
      <c r="I10" s="19">
        <v>209252610</v>
      </c>
      <c r="J10" s="19">
        <v>329459</v>
      </c>
      <c r="K10" s="19">
        <v>8981630</v>
      </c>
      <c r="L10" s="19">
        <v>10891356</v>
      </c>
      <c r="M10" s="19">
        <v>8101594</v>
      </c>
      <c r="N10" s="19">
        <v>10426245</v>
      </c>
      <c r="O10" s="19">
        <v>30129028</v>
      </c>
      <c r="P10" s="19">
        <v>23065755</v>
      </c>
      <c r="Q10" s="19">
        <v>0</v>
      </c>
      <c r="R10" s="19">
        <v>2929573</v>
      </c>
      <c r="S10" s="19">
        <v>1998849</v>
      </c>
      <c r="T10" s="19">
        <v>24242976</v>
      </c>
      <c r="U10" s="19">
        <v>3243921</v>
      </c>
      <c r="V10" s="19">
        <v>7604272</v>
      </c>
      <c r="W10" s="19">
        <v>1526494</v>
      </c>
      <c r="X10" s="19">
        <v>535801</v>
      </c>
      <c r="Y10" s="19">
        <v>1623163</v>
      </c>
      <c r="Z10" s="19">
        <v>0</v>
      </c>
      <c r="AA10" s="19">
        <v>725435</v>
      </c>
      <c r="AB10" s="19">
        <v>256999809</v>
      </c>
      <c r="AC10" s="19">
        <v>774459926</v>
      </c>
      <c r="AD10" s="19">
        <v>7859575</v>
      </c>
      <c r="AE10" s="19">
        <v>27119685</v>
      </c>
      <c r="AF10" s="19">
        <v>16153668</v>
      </c>
      <c r="AG10" s="19">
        <v>23710339</v>
      </c>
      <c r="AH10" s="19">
        <v>2831311</v>
      </c>
      <c r="AI10" s="19">
        <v>29756024</v>
      </c>
      <c r="AJ10" s="19">
        <v>2080027</v>
      </c>
      <c r="AK10" s="19">
        <v>1325000</v>
      </c>
      <c r="AL10" s="19">
        <v>4099340</v>
      </c>
      <c r="AM10" s="19">
        <v>947220582</v>
      </c>
      <c r="AN10" s="19">
        <v>123715677</v>
      </c>
      <c r="AO10" s="19">
        <v>376327699</v>
      </c>
      <c r="AP10" s="19">
        <v>27930773</v>
      </c>
      <c r="AQ10" s="19">
        <v>44722542</v>
      </c>
      <c r="AR10" s="19">
        <v>878917</v>
      </c>
      <c r="AS10" s="19">
        <v>14593668</v>
      </c>
      <c r="AT10" s="19">
        <v>164499830</v>
      </c>
      <c r="AU10" s="19">
        <v>1539194738</v>
      </c>
      <c r="AV10" s="19">
        <v>22504475</v>
      </c>
      <c r="AW10" s="19">
        <v>128752</v>
      </c>
    </row>
    <row r="11" spans="1:49" x14ac:dyDescent="0.4">
      <c r="A11" s="20" t="s">
        <v>1250</v>
      </c>
      <c r="B11" s="19">
        <v>0</v>
      </c>
      <c r="C11" s="19">
        <v>150000</v>
      </c>
      <c r="D11" s="19">
        <v>0</v>
      </c>
      <c r="E11" s="19">
        <v>0</v>
      </c>
      <c r="F11" s="19">
        <v>0</v>
      </c>
      <c r="G11" s="19">
        <v>0</v>
      </c>
      <c r="H11" s="19">
        <v>0</v>
      </c>
      <c r="I11" s="19">
        <v>0</v>
      </c>
      <c r="J11" s="19">
        <v>0</v>
      </c>
      <c r="K11" s="19">
        <v>625000</v>
      </c>
      <c r="L11" s="19">
        <v>0</v>
      </c>
      <c r="M11" s="19">
        <v>0</v>
      </c>
      <c r="N11" s="19">
        <v>0</v>
      </c>
      <c r="O11" s="19">
        <v>0</v>
      </c>
      <c r="P11" s="19">
        <v>0</v>
      </c>
      <c r="Q11" s="19">
        <v>18250000</v>
      </c>
      <c r="R11" s="19">
        <v>0</v>
      </c>
      <c r="S11" s="19">
        <v>0</v>
      </c>
      <c r="T11" s="19">
        <v>0</v>
      </c>
      <c r="U11" s="19">
        <v>0</v>
      </c>
      <c r="V11" s="19">
        <v>0</v>
      </c>
      <c r="W11" s="19">
        <v>0</v>
      </c>
      <c r="X11" s="19">
        <v>0</v>
      </c>
      <c r="Y11" s="19">
        <v>0</v>
      </c>
      <c r="Z11" s="19">
        <v>0</v>
      </c>
      <c r="AA11" s="19">
        <v>0</v>
      </c>
      <c r="AB11" s="19">
        <v>17000000</v>
      </c>
      <c r="AC11" s="19">
        <v>39192000</v>
      </c>
      <c r="AD11" s="19">
        <v>0</v>
      </c>
      <c r="AE11" s="19">
        <v>0</v>
      </c>
      <c r="AF11" s="19">
        <v>0</v>
      </c>
      <c r="AG11" s="19">
        <v>1885000</v>
      </c>
      <c r="AH11" s="19">
        <v>0</v>
      </c>
      <c r="AI11" s="19">
        <v>1885000</v>
      </c>
      <c r="AJ11" s="19">
        <v>0</v>
      </c>
      <c r="AK11" s="19">
        <v>0</v>
      </c>
      <c r="AL11" s="19">
        <v>0</v>
      </c>
      <c r="AM11" s="19">
        <v>1200000</v>
      </c>
      <c r="AN11" s="19">
        <v>0</v>
      </c>
      <c r="AO11" s="19">
        <v>0</v>
      </c>
      <c r="AP11" s="19">
        <v>0</v>
      </c>
      <c r="AQ11" s="19">
        <v>0</v>
      </c>
      <c r="AR11" s="19">
        <v>0</v>
      </c>
      <c r="AS11" s="19">
        <v>0</v>
      </c>
      <c r="AT11" s="19">
        <v>291236000</v>
      </c>
      <c r="AU11" s="19">
        <v>69123431</v>
      </c>
      <c r="AV11" s="19">
        <v>9453569</v>
      </c>
      <c r="AW11" s="19">
        <v>0</v>
      </c>
    </row>
    <row r="12" spans="1:49" x14ac:dyDescent="0.4">
      <c r="A12" s="20" t="s">
        <v>1251</v>
      </c>
      <c r="B12" s="19">
        <v>9461300</v>
      </c>
      <c r="C12" s="19">
        <v>99043797</v>
      </c>
      <c r="D12" s="19">
        <v>111326615</v>
      </c>
      <c r="E12" s="19">
        <v>2772641</v>
      </c>
      <c r="F12" s="19">
        <v>830212265</v>
      </c>
      <c r="G12" s="19">
        <v>376027190</v>
      </c>
      <c r="H12" s="19">
        <v>3706347</v>
      </c>
      <c r="I12" s="19">
        <v>209252610</v>
      </c>
      <c r="J12" s="19">
        <v>329459</v>
      </c>
      <c r="K12" s="19">
        <v>9606630</v>
      </c>
      <c r="L12" s="19">
        <v>10891356</v>
      </c>
      <c r="M12" s="19">
        <v>8101594</v>
      </c>
      <c r="N12" s="19">
        <v>10426245</v>
      </c>
      <c r="O12" s="19">
        <v>30129028</v>
      </c>
      <c r="P12" s="19">
        <v>23065755</v>
      </c>
      <c r="Q12" s="19">
        <v>18250000</v>
      </c>
      <c r="R12" s="19">
        <v>2929573</v>
      </c>
      <c r="S12" s="19">
        <v>1998849</v>
      </c>
      <c r="T12" s="19">
        <v>24242976</v>
      </c>
      <c r="U12" s="19">
        <v>3243921</v>
      </c>
      <c r="V12" s="19">
        <v>7604272</v>
      </c>
      <c r="W12" s="19">
        <v>1526494</v>
      </c>
      <c r="X12" s="19">
        <v>535801</v>
      </c>
      <c r="Y12" s="19">
        <v>1623163</v>
      </c>
      <c r="Z12" s="19">
        <v>0</v>
      </c>
      <c r="AA12" s="19">
        <v>725435</v>
      </c>
      <c r="AB12" s="19">
        <v>273999809</v>
      </c>
      <c r="AC12" s="19">
        <v>813651926</v>
      </c>
      <c r="AD12" s="19">
        <v>7859575</v>
      </c>
      <c r="AE12" s="19">
        <v>27119685</v>
      </c>
      <c r="AF12" s="19">
        <v>16153668</v>
      </c>
      <c r="AG12" s="19">
        <v>25595339</v>
      </c>
      <c r="AH12" s="19">
        <v>2831311</v>
      </c>
      <c r="AI12" s="19">
        <v>31641024</v>
      </c>
      <c r="AJ12" s="19">
        <v>2080027</v>
      </c>
      <c r="AK12" s="19">
        <v>1325000</v>
      </c>
      <c r="AL12" s="19">
        <v>4099340</v>
      </c>
      <c r="AM12" s="19">
        <v>948420582</v>
      </c>
      <c r="AN12" s="19">
        <v>123715677</v>
      </c>
      <c r="AO12" s="19">
        <v>376327699</v>
      </c>
      <c r="AP12" s="19">
        <v>27930773</v>
      </c>
      <c r="AQ12" s="19">
        <v>44722542</v>
      </c>
      <c r="AR12" s="19">
        <v>878917</v>
      </c>
      <c r="AS12" s="19">
        <v>14593668</v>
      </c>
      <c r="AT12" s="19">
        <v>455735830</v>
      </c>
      <c r="AU12" s="19">
        <v>1608318169</v>
      </c>
      <c r="AV12" s="19">
        <v>31958044</v>
      </c>
      <c r="AW12" s="19">
        <v>128752</v>
      </c>
    </row>
    <row r="13" spans="1:49" x14ac:dyDescent="0.4">
      <c r="A13" s="20" t="s">
        <v>1263</v>
      </c>
      <c r="B13" s="19">
        <v>875000</v>
      </c>
      <c r="C13" s="19">
        <v>2149077</v>
      </c>
      <c r="D13" s="19">
        <v>5616096</v>
      </c>
      <c r="E13" s="19">
        <v>400000</v>
      </c>
      <c r="F13" s="19">
        <v>2865000</v>
      </c>
      <c r="G13" s="19">
        <v>5186986</v>
      </c>
      <c r="H13" s="19">
        <v>0</v>
      </c>
      <c r="I13" s="19">
        <v>2394024</v>
      </c>
      <c r="J13" s="19">
        <v>20211</v>
      </c>
      <c r="K13" s="19">
        <v>18683236</v>
      </c>
      <c r="L13" s="19">
        <v>16021700</v>
      </c>
      <c r="M13" s="19">
        <v>84909081</v>
      </c>
      <c r="N13" s="19">
        <v>1074442</v>
      </c>
      <c r="O13" s="19">
        <v>368532</v>
      </c>
      <c r="P13" s="19">
        <v>9148710</v>
      </c>
      <c r="Q13" s="19">
        <v>36058642</v>
      </c>
      <c r="R13" s="19">
        <v>0</v>
      </c>
      <c r="S13" s="19">
        <v>0</v>
      </c>
      <c r="T13" s="19">
        <v>919607</v>
      </c>
      <c r="U13" s="19">
        <v>165129</v>
      </c>
      <c r="V13" s="19">
        <v>111500</v>
      </c>
      <c r="W13" s="19">
        <v>15000</v>
      </c>
      <c r="X13" s="19">
        <v>450000</v>
      </c>
      <c r="Y13" s="19">
        <v>8503529</v>
      </c>
      <c r="Z13" s="19">
        <v>12132537</v>
      </c>
      <c r="AA13" s="19">
        <v>25000</v>
      </c>
      <c r="AB13" s="19">
        <v>97200</v>
      </c>
      <c r="AC13" s="19">
        <v>22991526</v>
      </c>
      <c r="AD13" s="19">
        <v>0</v>
      </c>
      <c r="AE13" s="19">
        <v>2803915</v>
      </c>
      <c r="AF13" s="19">
        <v>3823488</v>
      </c>
      <c r="AG13" s="19">
        <v>1403836</v>
      </c>
      <c r="AH13" s="19">
        <v>2369154</v>
      </c>
      <c r="AI13" s="19">
        <v>227997</v>
      </c>
      <c r="AJ13" s="19">
        <v>214368</v>
      </c>
      <c r="AK13" s="19">
        <v>0</v>
      </c>
      <c r="AL13" s="19">
        <v>0</v>
      </c>
      <c r="AM13" s="19">
        <v>2190487</v>
      </c>
      <c r="AN13" s="19">
        <v>1222015</v>
      </c>
      <c r="AO13" s="19">
        <v>9166005</v>
      </c>
      <c r="AP13" s="19">
        <v>173338</v>
      </c>
      <c r="AQ13" s="19">
        <v>1276807</v>
      </c>
      <c r="AR13" s="19">
        <v>155731</v>
      </c>
      <c r="AS13" s="19">
        <v>0</v>
      </c>
      <c r="AT13" s="19">
        <v>0</v>
      </c>
      <c r="AU13" s="19">
        <v>556236</v>
      </c>
      <c r="AV13" s="19">
        <v>9806</v>
      </c>
      <c r="AW13" s="19">
        <v>0</v>
      </c>
    </row>
    <row r="14" spans="1:49" x14ac:dyDescent="0.4">
      <c r="A14" s="20" t="s">
        <v>1259</v>
      </c>
      <c r="B14" s="19">
        <v>1100242</v>
      </c>
      <c r="C14" s="19">
        <v>2736741</v>
      </c>
      <c r="D14" s="19">
        <v>639579</v>
      </c>
      <c r="E14" s="19">
        <v>222831</v>
      </c>
      <c r="F14" s="19">
        <v>1253915</v>
      </c>
      <c r="G14" s="19">
        <v>345764</v>
      </c>
      <c r="H14" s="19">
        <v>0</v>
      </c>
      <c r="I14" s="19">
        <v>4201229</v>
      </c>
      <c r="J14" s="19">
        <v>14108</v>
      </c>
      <c r="K14" s="19">
        <v>7906824</v>
      </c>
      <c r="L14" s="19">
        <v>122397</v>
      </c>
      <c r="M14" s="19">
        <v>84752348</v>
      </c>
      <c r="N14" s="19">
        <v>2065877</v>
      </c>
      <c r="O14" s="19">
        <v>209630</v>
      </c>
      <c r="P14" s="19">
        <v>20203186</v>
      </c>
      <c r="Q14" s="19">
        <v>29352033</v>
      </c>
      <c r="R14" s="19">
        <v>0</v>
      </c>
      <c r="S14" s="19">
        <v>0</v>
      </c>
      <c r="T14" s="19">
        <v>855727</v>
      </c>
      <c r="U14" s="19">
        <v>291999</v>
      </c>
      <c r="V14" s="19">
        <v>426867</v>
      </c>
      <c r="W14" s="19">
        <v>55000</v>
      </c>
      <c r="X14" s="19">
        <v>170000</v>
      </c>
      <c r="Y14" s="19">
        <v>11632306</v>
      </c>
      <c r="Z14" s="19">
        <v>14202716</v>
      </c>
      <c r="AA14" s="19">
        <v>100293</v>
      </c>
      <c r="AB14" s="19">
        <v>14000</v>
      </c>
      <c r="AC14" s="19">
        <v>7205198</v>
      </c>
      <c r="AD14" s="19">
        <v>0</v>
      </c>
      <c r="AE14" s="19">
        <v>1436392</v>
      </c>
      <c r="AF14" s="19">
        <v>3517178</v>
      </c>
      <c r="AG14" s="19">
        <v>2137525</v>
      </c>
      <c r="AH14" s="19">
        <v>2503389</v>
      </c>
      <c r="AI14" s="19">
        <v>900190</v>
      </c>
      <c r="AJ14" s="19">
        <v>604545</v>
      </c>
      <c r="AK14" s="19">
        <v>130000</v>
      </c>
      <c r="AL14" s="19">
        <v>500</v>
      </c>
      <c r="AM14" s="19">
        <v>4972078</v>
      </c>
      <c r="AN14" s="19">
        <v>2676438</v>
      </c>
      <c r="AO14" s="19">
        <v>11881854</v>
      </c>
      <c r="AP14" s="19">
        <v>244304</v>
      </c>
      <c r="AQ14" s="19">
        <v>1722365</v>
      </c>
      <c r="AR14" s="19">
        <v>231277</v>
      </c>
      <c r="AS14" s="19">
        <v>11167</v>
      </c>
      <c r="AT14" s="19">
        <v>0</v>
      </c>
      <c r="AU14" s="19">
        <v>316039</v>
      </c>
      <c r="AV14" s="19">
        <v>23646</v>
      </c>
      <c r="AW14" s="19">
        <v>0</v>
      </c>
    </row>
    <row r="15" spans="1:49" x14ac:dyDescent="0.4">
      <c r="A15" s="20" t="s">
        <v>1264</v>
      </c>
      <c r="B15" s="19">
        <v>1520860</v>
      </c>
      <c r="C15" s="19">
        <v>3117915</v>
      </c>
      <c r="D15" s="19">
        <v>2716797</v>
      </c>
      <c r="E15" s="19">
        <v>831776</v>
      </c>
      <c r="F15" s="19">
        <v>2592250</v>
      </c>
      <c r="G15" s="19">
        <v>1607603</v>
      </c>
      <c r="H15" s="19">
        <v>37000</v>
      </c>
      <c r="I15" s="19">
        <v>8147005</v>
      </c>
      <c r="J15" s="19">
        <v>8378</v>
      </c>
      <c r="K15" s="19">
        <v>8774648</v>
      </c>
      <c r="L15" s="19">
        <v>11684593</v>
      </c>
      <c r="M15" s="19">
        <v>80771531</v>
      </c>
      <c r="N15" s="19">
        <v>5122271</v>
      </c>
      <c r="O15" s="19">
        <v>498018</v>
      </c>
      <c r="P15" s="19">
        <v>14722535</v>
      </c>
      <c r="Q15" s="19">
        <v>36870117</v>
      </c>
      <c r="R15" s="19">
        <v>0</v>
      </c>
      <c r="S15" s="19">
        <v>0</v>
      </c>
      <c r="T15" s="19">
        <v>666787</v>
      </c>
      <c r="U15" s="19">
        <v>340797</v>
      </c>
      <c r="V15" s="19">
        <v>876411</v>
      </c>
      <c r="W15" s="19">
        <v>136720</v>
      </c>
      <c r="X15" s="19">
        <v>50000</v>
      </c>
      <c r="Y15" s="19">
        <v>9407199</v>
      </c>
      <c r="Z15" s="19">
        <v>16373482</v>
      </c>
      <c r="AA15" s="19">
        <v>397945</v>
      </c>
      <c r="AB15" s="19">
        <v>3000</v>
      </c>
      <c r="AC15" s="19">
        <v>16191715</v>
      </c>
      <c r="AD15" s="19">
        <v>0</v>
      </c>
      <c r="AE15" s="19">
        <v>1024861</v>
      </c>
      <c r="AF15" s="19">
        <v>4127479</v>
      </c>
      <c r="AG15" s="19">
        <v>2442710</v>
      </c>
      <c r="AH15" s="19">
        <v>1450129</v>
      </c>
      <c r="AI15" s="19">
        <v>891735</v>
      </c>
      <c r="AJ15" s="19">
        <v>913048</v>
      </c>
      <c r="AK15" s="19">
        <v>30000</v>
      </c>
      <c r="AL15" s="19">
        <v>770</v>
      </c>
      <c r="AM15" s="19">
        <v>18648428</v>
      </c>
      <c r="AN15" s="19">
        <v>1266243</v>
      </c>
      <c r="AO15" s="19">
        <v>8836350</v>
      </c>
      <c r="AP15" s="19">
        <v>327390</v>
      </c>
      <c r="AQ15" s="19">
        <v>1270291</v>
      </c>
      <c r="AR15" s="19">
        <v>0</v>
      </c>
      <c r="AS15" s="19">
        <v>7000</v>
      </c>
      <c r="AT15" s="19">
        <v>0</v>
      </c>
      <c r="AU15" s="19">
        <v>271640</v>
      </c>
      <c r="AV15" s="19">
        <v>30750</v>
      </c>
      <c r="AW15" s="19">
        <v>990</v>
      </c>
    </row>
    <row r="16" spans="1:49" x14ac:dyDescent="0.4">
      <c r="A16" s="20" t="s">
        <v>1260</v>
      </c>
      <c r="B16" s="19">
        <v>609600</v>
      </c>
      <c r="C16" s="19">
        <v>4708071</v>
      </c>
      <c r="D16" s="19">
        <v>2450452</v>
      </c>
      <c r="E16" s="19">
        <v>570656</v>
      </c>
      <c r="F16" s="19">
        <v>1603192</v>
      </c>
      <c r="G16" s="19">
        <v>4088016</v>
      </c>
      <c r="H16" s="19">
        <v>57420</v>
      </c>
      <c r="I16" s="19">
        <v>5300805</v>
      </c>
      <c r="J16" s="19">
        <v>14200</v>
      </c>
      <c r="K16" s="19">
        <v>8671361</v>
      </c>
      <c r="L16" s="19">
        <v>12108130</v>
      </c>
      <c r="M16" s="19">
        <v>85152868</v>
      </c>
      <c r="N16" s="19">
        <v>3487258</v>
      </c>
      <c r="O16" s="19">
        <v>408000</v>
      </c>
      <c r="P16" s="19">
        <v>8662470</v>
      </c>
      <c r="Q16" s="19">
        <v>23515807</v>
      </c>
      <c r="R16" s="19">
        <v>0</v>
      </c>
      <c r="S16" s="19">
        <v>0</v>
      </c>
      <c r="T16" s="19">
        <v>546414</v>
      </c>
      <c r="U16" s="19">
        <v>144601</v>
      </c>
      <c r="V16" s="19">
        <v>744000</v>
      </c>
      <c r="W16" s="19">
        <v>177000</v>
      </c>
      <c r="X16" s="19">
        <v>889419</v>
      </c>
      <c r="Y16" s="19">
        <v>6959025</v>
      </c>
      <c r="Z16" s="19">
        <v>10611996</v>
      </c>
      <c r="AA16" s="19">
        <v>455000</v>
      </c>
      <c r="AB16" s="19">
        <v>21190</v>
      </c>
      <c r="AC16" s="19">
        <v>18576868</v>
      </c>
      <c r="AD16" s="19">
        <v>0</v>
      </c>
      <c r="AE16" s="19">
        <v>339605</v>
      </c>
      <c r="AF16" s="19">
        <v>3610294</v>
      </c>
      <c r="AG16" s="19">
        <v>2308641</v>
      </c>
      <c r="AH16" s="19">
        <v>3072521</v>
      </c>
      <c r="AI16" s="19">
        <v>734301</v>
      </c>
      <c r="AJ16" s="19">
        <v>862517</v>
      </c>
      <c r="AK16" s="19">
        <v>111905</v>
      </c>
      <c r="AL16" s="19">
        <v>8241</v>
      </c>
      <c r="AM16" s="19">
        <v>21279002</v>
      </c>
      <c r="AN16" s="19">
        <v>1813862</v>
      </c>
      <c r="AO16" s="19">
        <v>15248300</v>
      </c>
      <c r="AP16" s="19">
        <v>363881</v>
      </c>
      <c r="AQ16" s="19">
        <v>1683977</v>
      </c>
      <c r="AR16" s="19">
        <v>0</v>
      </c>
      <c r="AS16" s="19">
        <v>30000</v>
      </c>
      <c r="AT16" s="19">
        <v>580517</v>
      </c>
      <c r="AU16" s="19">
        <v>519370</v>
      </c>
      <c r="AV16" s="19">
        <v>70000</v>
      </c>
      <c r="AW16" s="19">
        <v>1032</v>
      </c>
    </row>
    <row r="17" spans="1:49" x14ac:dyDescent="0.4">
      <c r="A17" s="20" t="s">
        <v>1261</v>
      </c>
      <c r="B17" s="19">
        <v>1325150</v>
      </c>
      <c r="C17" s="19">
        <v>15731728</v>
      </c>
      <c r="D17" s="19">
        <v>9260639</v>
      </c>
      <c r="E17" s="19">
        <v>1222640</v>
      </c>
      <c r="F17" s="19">
        <v>3248328</v>
      </c>
      <c r="G17" s="19">
        <v>4625262</v>
      </c>
      <c r="H17" s="19">
        <v>460000</v>
      </c>
      <c r="I17" s="19">
        <v>19321814</v>
      </c>
      <c r="J17" s="19">
        <v>59300</v>
      </c>
      <c r="K17" s="19">
        <v>13641832</v>
      </c>
      <c r="L17" s="19">
        <v>32091456</v>
      </c>
      <c r="M17" s="19">
        <v>113967799</v>
      </c>
      <c r="N17" s="19">
        <v>15448426</v>
      </c>
      <c r="O17" s="19">
        <v>966900</v>
      </c>
      <c r="P17" s="19">
        <v>24655471</v>
      </c>
      <c r="Q17" s="19">
        <v>49004607</v>
      </c>
      <c r="R17" s="19">
        <v>0</v>
      </c>
      <c r="S17" s="19">
        <v>0</v>
      </c>
      <c r="T17" s="19">
        <v>1667282</v>
      </c>
      <c r="U17" s="19">
        <v>385650</v>
      </c>
      <c r="V17" s="19">
        <v>1955199</v>
      </c>
      <c r="W17" s="19">
        <v>472000</v>
      </c>
      <c r="X17" s="19">
        <v>1146000</v>
      </c>
      <c r="Y17" s="19">
        <v>36567435</v>
      </c>
      <c r="Z17" s="19">
        <v>23360490</v>
      </c>
      <c r="AA17" s="19">
        <v>870000</v>
      </c>
      <c r="AB17" s="19">
        <v>148242</v>
      </c>
      <c r="AC17" s="19">
        <v>13471281</v>
      </c>
      <c r="AD17" s="19">
        <v>99750</v>
      </c>
      <c r="AE17" s="19">
        <v>2203680</v>
      </c>
      <c r="AF17" s="19">
        <v>5829840</v>
      </c>
      <c r="AG17" s="19">
        <v>4589150</v>
      </c>
      <c r="AH17" s="19">
        <v>5159055</v>
      </c>
      <c r="AI17" s="19">
        <v>1388370</v>
      </c>
      <c r="AJ17" s="19">
        <v>3545000</v>
      </c>
      <c r="AK17" s="19">
        <v>170000</v>
      </c>
      <c r="AL17" s="19">
        <v>44400</v>
      </c>
      <c r="AM17" s="19">
        <v>39943844</v>
      </c>
      <c r="AN17" s="19">
        <v>3385700</v>
      </c>
      <c r="AO17" s="19">
        <v>19022464</v>
      </c>
      <c r="AP17" s="19">
        <v>972750</v>
      </c>
      <c r="AQ17" s="19">
        <v>2955637</v>
      </c>
      <c r="AR17" s="19">
        <v>0</v>
      </c>
      <c r="AS17" s="19">
        <v>45000</v>
      </c>
      <c r="AT17" s="19">
        <v>1088468</v>
      </c>
      <c r="AU17" s="19">
        <v>1031852</v>
      </c>
      <c r="AV17" s="19">
        <v>146000</v>
      </c>
      <c r="AW17" s="19">
        <v>2400</v>
      </c>
    </row>
    <row r="18" spans="1:49" x14ac:dyDescent="0.4">
      <c r="A18" s="20" t="s">
        <v>1252</v>
      </c>
      <c r="B18" s="19">
        <v>1405200</v>
      </c>
      <c r="C18" s="19">
        <v>10291132</v>
      </c>
      <c r="D18" s="19">
        <v>1867140</v>
      </c>
      <c r="E18" s="19">
        <v>1227700</v>
      </c>
      <c r="F18" s="19">
        <v>1489000</v>
      </c>
      <c r="G18" s="19">
        <v>5498955</v>
      </c>
      <c r="H18" s="19">
        <v>530000</v>
      </c>
      <c r="I18" s="19">
        <v>16450866</v>
      </c>
      <c r="J18" s="19">
        <v>55000</v>
      </c>
      <c r="K18" s="19">
        <v>15805000</v>
      </c>
      <c r="L18" s="19">
        <v>1333051</v>
      </c>
      <c r="M18" s="19">
        <v>125745000</v>
      </c>
      <c r="N18" s="19">
        <v>3879049</v>
      </c>
      <c r="O18" s="19">
        <v>449000</v>
      </c>
      <c r="P18" s="19">
        <v>28686000</v>
      </c>
      <c r="Q18" s="19">
        <v>76255000</v>
      </c>
      <c r="R18" s="19">
        <v>0</v>
      </c>
      <c r="S18" s="19">
        <v>0</v>
      </c>
      <c r="T18" s="19">
        <v>2220000</v>
      </c>
      <c r="U18" s="19">
        <v>495000</v>
      </c>
      <c r="V18" s="19">
        <v>3660000</v>
      </c>
      <c r="W18" s="19">
        <v>805000</v>
      </c>
      <c r="X18" s="19">
        <v>207000</v>
      </c>
      <c r="Y18" s="19">
        <v>37951000</v>
      </c>
      <c r="Z18" s="19">
        <v>30155249</v>
      </c>
      <c r="AA18" s="19">
        <v>920000</v>
      </c>
      <c r="AB18" s="19">
        <v>50000</v>
      </c>
      <c r="AC18" s="19">
        <v>15357111</v>
      </c>
      <c r="AD18" s="19">
        <v>0</v>
      </c>
      <c r="AE18" s="19">
        <v>396680</v>
      </c>
      <c r="AF18" s="19">
        <v>7498251</v>
      </c>
      <c r="AG18" s="19">
        <v>5768892</v>
      </c>
      <c r="AH18" s="19">
        <v>6141400</v>
      </c>
      <c r="AI18" s="19">
        <v>2207480</v>
      </c>
      <c r="AJ18" s="19">
        <v>1471660</v>
      </c>
      <c r="AK18" s="19">
        <v>225000</v>
      </c>
      <c r="AL18" s="19">
        <v>51080</v>
      </c>
      <c r="AM18" s="19">
        <v>47334773</v>
      </c>
      <c r="AN18" s="19">
        <v>7647234</v>
      </c>
      <c r="AO18" s="19">
        <v>25691155</v>
      </c>
      <c r="AP18" s="19">
        <v>1087049</v>
      </c>
      <c r="AQ18" s="19">
        <v>4112711</v>
      </c>
      <c r="AR18" s="19">
        <v>0</v>
      </c>
      <c r="AS18" s="19">
        <v>54000</v>
      </c>
      <c r="AT18" s="19">
        <v>0</v>
      </c>
      <c r="AU18" s="19">
        <v>857800</v>
      </c>
      <c r="AV18" s="19">
        <v>175200</v>
      </c>
      <c r="AW18" s="19">
        <v>3120</v>
      </c>
    </row>
    <row r="19" spans="1:49" x14ac:dyDescent="0.4">
      <c r="A19" s="20" t="s">
        <v>1253</v>
      </c>
      <c r="B19" s="19">
        <v>0</v>
      </c>
      <c r="C19" s="19">
        <v>11536000</v>
      </c>
      <c r="D19" s="19">
        <v>11636500</v>
      </c>
      <c r="E19" s="19">
        <v>0</v>
      </c>
      <c r="F19" s="19">
        <v>2000000</v>
      </c>
      <c r="G19" s="19">
        <v>2176500</v>
      </c>
      <c r="H19" s="19">
        <v>0</v>
      </c>
      <c r="I19" s="19">
        <v>13773000</v>
      </c>
      <c r="J19" s="19">
        <v>14500</v>
      </c>
      <c r="K19" s="19">
        <v>30000</v>
      </c>
      <c r="L19" s="19">
        <v>31250500</v>
      </c>
      <c r="M19" s="19">
        <v>9026445</v>
      </c>
      <c r="N19" s="19">
        <v>18510000</v>
      </c>
      <c r="O19" s="19">
        <v>4800000</v>
      </c>
      <c r="P19" s="19">
        <v>7626416</v>
      </c>
      <c r="Q19" s="19">
        <v>399000</v>
      </c>
      <c r="R19" s="19">
        <v>0</v>
      </c>
      <c r="S19" s="19">
        <v>0</v>
      </c>
      <c r="T19" s="19">
        <v>12080</v>
      </c>
      <c r="U19" s="19">
        <v>1900</v>
      </c>
      <c r="V19" s="19">
        <v>88949</v>
      </c>
      <c r="W19" s="19">
        <v>0</v>
      </c>
      <c r="X19" s="19">
        <v>950000</v>
      </c>
      <c r="Y19" s="19">
        <v>6429180</v>
      </c>
      <c r="Z19" s="19">
        <v>256500</v>
      </c>
      <c r="AA19" s="19">
        <v>0</v>
      </c>
      <c r="AB19" s="19">
        <v>373932</v>
      </c>
      <c r="AC19" s="19">
        <v>162170</v>
      </c>
      <c r="AD19" s="19">
        <v>99820</v>
      </c>
      <c r="AE19" s="19">
        <v>1500000</v>
      </c>
      <c r="AF19" s="19">
        <v>249353</v>
      </c>
      <c r="AG19" s="19">
        <v>0</v>
      </c>
      <c r="AH19" s="19">
        <v>263889</v>
      </c>
      <c r="AI19" s="19">
        <v>0</v>
      </c>
      <c r="AJ19" s="19">
        <v>110637</v>
      </c>
      <c r="AK19" s="19">
        <v>0</v>
      </c>
      <c r="AL19" s="19">
        <v>0</v>
      </c>
      <c r="AM19" s="19">
        <v>1177017</v>
      </c>
      <c r="AN19" s="19">
        <v>0</v>
      </c>
      <c r="AO19" s="19">
        <v>0</v>
      </c>
      <c r="AP19" s="19">
        <v>0</v>
      </c>
      <c r="AQ19" s="19">
        <v>800000</v>
      </c>
      <c r="AR19" s="19">
        <v>0</v>
      </c>
      <c r="AS19" s="19">
        <v>0</v>
      </c>
      <c r="AT19" s="19">
        <v>1088468</v>
      </c>
      <c r="AU19" s="19">
        <v>387529</v>
      </c>
      <c r="AV19" s="19">
        <v>0</v>
      </c>
      <c r="AW19" s="19">
        <v>0</v>
      </c>
    </row>
    <row r="20" spans="1:49" x14ac:dyDescent="0.4">
      <c r="A20" s="20" t="s">
        <v>1254</v>
      </c>
      <c r="B20" s="19">
        <v>0</v>
      </c>
      <c r="C20" s="19">
        <v>0</v>
      </c>
      <c r="D20" s="19">
        <v>0</v>
      </c>
      <c r="E20" s="19">
        <v>0</v>
      </c>
      <c r="F20" s="19">
        <v>0</v>
      </c>
      <c r="G20" s="19">
        <v>0</v>
      </c>
      <c r="H20" s="19">
        <v>0</v>
      </c>
      <c r="I20" s="19">
        <v>0</v>
      </c>
      <c r="J20" s="19">
        <v>0</v>
      </c>
      <c r="K20" s="19">
        <v>0</v>
      </c>
      <c r="L20" s="19">
        <v>0</v>
      </c>
      <c r="M20" s="19">
        <v>0</v>
      </c>
      <c r="N20" s="19">
        <v>0</v>
      </c>
      <c r="O20" s="19">
        <v>0</v>
      </c>
      <c r="P20" s="19">
        <v>0</v>
      </c>
      <c r="Q20" s="19">
        <v>0</v>
      </c>
      <c r="R20" s="19">
        <v>0</v>
      </c>
      <c r="S20" s="19">
        <v>0</v>
      </c>
      <c r="T20" s="19">
        <v>0</v>
      </c>
      <c r="U20" s="19">
        <v>0</v>
      </c>
      <c r="V20" s="19">
        <v>0</v>
      </c>
      <c r="W20" s="19">
        <v>0</v>
      </c>
      <c r="X20" s="19">
        <v>0</v>
      </c>
      <c r="Y20" s="19">
        <v>0</v>
      </c>
      <c r="Z20" s="19">
        <v>0</v>
      </c>
      <c r="AA20" s="19">
        <v>0</v>
      </c>
      <c r="AB20" s="19">
        <v>0</v>
      </c>
      <c r="AC20" s="19">
        <v>0</v>
      </c>
      <c r="AD20" s="19">
        <v>0</v>
      </c>
      <c r="AE20" s="19">
        <v>0</v>
      </c>
      <c r="AF20" s="19">
        <v>0</v>
      </c>
      <c r="AG20" s="19">
        <v>0</v>
      </c>
      <c r="AH20" s="19">
        <v>0</v>
      </c>
      <c r="AI20" s="19">
        <v>0</v>
      </c>
      <c r="AJ20" s="19">
        <v>0</v>
      </c>
      <c r="AK20" s="19">
        <v>0</v>
      </c>
      <c r="AL20" s="19">
        <v>0</v>
      </c>
      <c r="AM20" s="19">
        <v>0</v>
      </c>
      <c r="AN20" s="19">
        <v>0</v>
      </c>
      <c r="AO20" s="19">
        <v>0</v>
      </c>
      <c r="AP20" s="19">
        <v>0</v>
      </c>
      <c r="AQ20" s="19">
        <v>0</v>
      </c>
      <c r="AR20" s="19">
        <v>0</v>
      </c>
      <c r="AS20" s="19">
        <v>0</v>
      </c>
      <c r="AT20" s="19">
        <v>0</v>
      </c>
      <c r="AU20" s="19">
        <v>0</v>
      </c>
      <c r="AV20" s="19">
        <v>0</v>
      </c>
      <c r="AW20" s="19">
        <v>0</v>
      </c>
    </row>
    <row r="21" spans="1:49" x14ac:dyDescent="0.4">
      <c r="A21" s="20" t="s">
        <v>1255</v>
      </c>
      <c r="B21" s="19">
        <v>1405200</v>
      </c>
      <c r="C21" s="19">
        <v>21827132</v>
      </c>
      <c r="D21" s="19">
        <v>13503640</v>
      </c>
      <c r="E21" s="19">
        <v>1227700</v>
      </c>
      <c r="F21" s="19">
        <v>3489000</v>
      </c>
      <c r="G21" s="19">
        <v>7675455</v>
      </c>
      <c r="H21" s="19">
        <v>530000</v>
      </c>
      <c r="I21" s="19">
        <v>30223866</v>
      </c>
      <c r="J21" s="19">
        <v>69500</v>
      </c>
      <c r="K21" s="19">
        <v>15835000</v>
      </c>
      <c r="L21" s="19">
        <v>32583551</v>
      </c>
      <c r="M21" s="19">
        <v>134771445</v>
      </c>
      <c r="N21" s="19">
        <v>22389049</v>
      </c>
      <c r="O21" s="19">
        <v>5249000</v>
      </c>
      <c r="P21" s="19">
        <v>36312416</v>
      </c>
      <c r="Q21" s="19">
        <v>76654000</v>
      </c>
      <c r="R21" s="19">
        <v>0</v>
      </c>
      <c r="S21" s="19">
        <v>0</v>
      </c>
      <c r="T21" s="19">
        <v>2232080</v>
      </c>
      <c r="U21" s="19">
        <v>496900</v>
      </c>
      <c r="V21" s="19">
        <v>3748949</v>
      </c>
      <c r="W21" s="19">
        <v>805000</v>
      </c>
      <c r="X21" s="19">
        <v>1157000</v>
      </c>
      <c r="Y21" s="19">
        <v>44380180</v>
      </c>
      <c r="Z21" s="19">
        <v>30411749</v>
      </c>
      <c r="AA21" s="19">
        <v>920000</v>
      </c>
      <c r="AB21" s="19">
        <v>423932</v>
      </c>
      <c r="AC21" s="19">
        <v>15519281</v>
      </c>
      <c r="AD21" s="19">
        <v>99820</v>
      </c>
      <c r="AE21" s="19">
        <v>1896680</v>
      </c>
      <c r="AF21" s="19">
        <v>7747604</v>
      </c>
      <c r="AG21" s="19">
        <v>5768892</v>
      </c>
      <c r="AH21" s="19">
        <v>6405289</v>
      </c>
      <c r="AI21" s="19">
        <v>2207480</v>
      </c>
      <c r="AJ21" s="19">
        <v>1582297</v>
      </c>
      <c r="AK21" s="19">
        <v>225000</v>
      </c>
      <c r="AL21" s="19">
        <v>51080</v>
      </c>
      <c r="AM21" s="19">
        <v>48511790</v>
      </c>
      <c r="AN21" s="19">
        <v>7647234</v>
      </c>
      <c r="AO21" s="19">
        <v>25691155</v>
      </c>
      <c r="AP21" s="19">
        <v>1087049</v>
      </c>
      <c r="AQ21" s="19">
        <v>4912711</v>
      </c>
      <c r="AR21" s="19">
        <v>0</v>
      </c>
      <c r="AS21" s="19">
        <v>54000</v>
      </c>
      <c r="AT21" s="19">
        <v>1088468</v>
      </c>
      <c r="AU21" s="19">
        <v>1245329</v>
      </c>
      <c r="AV21" s="19">
        <v>175200</v>
      </c>
      <c r="AW21" s="19">
        <v>3120</v>
      </c>
    </row>
    <row r="22" spans="1:49" x14ac:dyDescent="0.4">
      <c r="A22" s="20" t="s">
        <v>1265</v>
      </c>
      <c r="B22" s="18" t="s">
        <v>1181</v>
      </c>
      <c r="C22" s="18" t="s">
        <v>1181</v>
      </c>
      <c r="D22" s="18" t="s">
        <v>1181</v>
      </c>
      <c r="E22" s="18" t="s">
        <v>1180</v>
      </c>
      <c r="F22" s="18" t="s">
        <v>1181</v>
      </c>
      <c r="G22" s="18" t="s">
        <v>1181</v>
      </c>
      <c r="H22" s="18" t="s">
        <v>1180</v>
      </c>
      <c r="I22" s="18" t="s">
        <v>1181</v>
      </c>
      <c r="J22" s="18" t="s">
        <v>1180</v>
      </c>
      <c r="K22" s="18" t="s">
        <v>1181</v>
      </c>
      <c r="L22" s="18" t="s">
        <v>1181</v>
      </c>
      <c r="M22" s="18" t="s">
        <v>1181</v>
      </c>
      <c r="N22" s="18" t="s">
        <v>1181</v>
      </c>
      <c r="O22" s="18" t="s">
        <v>1181</v>
      </c>
      <c r="P22" s="18" t="s">
        <v>1181</v>
      </c>
      <c r="Q22" s="18" t="s">
        <v>1181</v>
      </c>
      <c r="R22" s="18" t="s">
        <v>1181</v>
      </c>
      <c r="S22" s="18" t="s">
        <v>1181</v>
      </c>
      <c r="T22" s="18" t="s">
        <v>1180</v>
      </c>
      <c r="U22" s="18" t="s">
        <v>1181</v>
      </c>
      <c r="V22" s="18" t="s">
        <v>1181</v>
      </c>
      <c r="W22" s="18" t="s">
        <v>1180</v>
      </c>
      <c r="X22" s="18" t="s">
        <v>1181</v>
      </c>
      <c r="Y22" s="18" t="s">
        <v>1181</v>
      </c>
      <c r="Z22" s="18" t="s">
        <v>1181</v>
      </c>
      <c r="AA22" s="18" t="s">
        <v>1180</v>
      </c>
      <c r="AB22" s="18" t="s">
        <v>1181</v>
      </c>
      <c r="AC22" s="18" t="s">
        <v>1181</v>
      </c>
      <c r="AD22" s="18" t="s">
        <v>1180</v>
      </c>
      <c r="AE22" s="18" t="s">
        <v>1181</v>
      </c>
      <c r="AF22" s="18" t="s">
        <v>1181</v>
      </c>
      <c r="AG22" s="18" t="s">
        <v>1181</v>
      </c>
      <c r="AH22" s="18" t="s">
        <v>1181</v>
      </c>
      <c r="AI22" s="18" t="s">
        <v>1181</v>
      </c>
      <c r="AJ22" s="18" t="s">
        <v>1181</v>
      </c>
      <c r="AK22" s="18" t="s">
        <v>1181</v>
      </c>
      <c r="AL22" s="18" t="s">
        <v>1180</v>
      </c>
      <c r="AM22" s="18" t="s">
        <v>1181</v>
      </c>
      <c r="AN22" s="18" t="s">
        <v>1181</v>
      </c>
      <c r="AO22" s="18" t="s">
        <v>1181</v>
      </c>
      <c r="AP22" s="18" t="s">
        <v>1181</v>
      </c>
      <c r="AQ22" s="18" t="s">
        <v>1181</v>
      </c>
      <c r="AR22" s="18" t="s">
        <v>1180</v>
      </c>
      <c r="AS22" s="18" t="s">
        <v>1181</v>
      </c>
      <c r="AT22" s="18" t="s">
        <v>1181</v>
      </c>
      <c r="AU22" s="18" t="s">
        <v>1181</v>
      </c>
      <c r="AV22" s="18" t="s">
        <v>1181</v>
      </c>
      <c r="AW22" s="18" t="s">
        <v>1180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Original</vt:lpstr>
      <vt:lpstr>Table6_All</vt:lpstr>
      <vt:lpstr>Table6_Titles</vt:lpstr>
      <vt:lpstr>Table6_Sub</vt:lpstr>
      <vt:lpstr>Table6_Sub_Exp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Arash Ghafouri</cp:lastModifiedBy>
  <dcterms:created xsi:type="dcterms:W3CDTF">2020-12-03T17:13:45Z</dcterms:created>
  <dcterms:modified xsi:type="dcterms:W3CDTF">2020-12-27T02:16:35Z</dcterms:modified>
</cp:coreProperties>
</file>