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afo\Dropbox\Stasis\0_Project\IWPR\ICMCI\Analysis\20200616_Name\"/>
    </mc:Choice>
  </mc:AlternateContent>
  <xr:revisionPtr revIDLastSave="0" documentId="13_ncr:1_{8AE21D73-A36A-4E8A-8889-2E993D51FDAA}" xr6:coauthVersionLast="45" xr6:coauthVersionMax="45" xr10:uidLastSave="{00000000-0000-0000-0000-000000000000}"/>
  <bookViews>
    <workbookView xWindow="-98" yWindow="-98" windowWidth="22695" windowHeight="14595" activeTab="2" xr2:uid="{BA7A3221-8454-44D3-88CC-4B72CA68C1B1}"/>
  </bookViews>
  <sheets>
    <sheet name="Name1380_and_1396" sheetId="1" r:id="rId1"/>
    <sheet name="Total" sheetId="7" r:id="rId2"/>
    <sheet name="TotalFemale" sheetId="18" r:id="rId3"/>
    <sheet name="TotalMale" sheetId="17" r:id="rId4"/>
    <sheet name="Total1396" sheetId="11" r:id="rId5"/>
    <sheet name="Female1396" sheetId="9" r:id="rId6"/>
    <sheet name="Male1396" sheetId="8" r:id="rId7"/>
    <sheet name="Total1380" sheetId="10" r:id="rId8"/>
    <sheet name="Female1380" sheetId="12" r:id="rId9"/>
    <sheet name="Male1380" sheetId="13" r:id="rId10"/>
    <sheet name="TimeFemale" sheetId="16" r:id="rId11"/>
    <sheet name="TimeMale" sheetId="14" r:id="rId12"/>
    <sheet name="Time" sheetId="19" r:id="rId13"/>
    <sheet name="Resource" sheetId="4" r:id="rId14"/>
  </sheets>
  <definedNames>
    <definedName name="_xlnm._FilterDatabase" localSheetId="8" hidden="1">Female1380!$A$1:$H$51</definedName>
    <definedName name="_xlnm._FilterDatabase" localSheetId="9" hidden="1">Male1380!$A$1:$H$51</definedName>
    <definedName name="_xlnm._FilterDatabase" localSheetId="0" hidden="1">Name1380_and_1396!$A$1:$G$201</definedName>
    <definedName name="_xlnm._FilterDatabase" localSheetId="1" hidden="1">Total!$A$1:$H$201</definedName>
    <definedName name="_xlnm._FilterDatabase" localSheetId="7" hidden="1">Total1380!$A$1:$H$101</definedName>
    <definedName name="_xlnm._FilterDatabase" localSheetId="4" hidden="1">Total1396!$A$1:$H$101</definedName>
    <definedName name="_xlnm._FilterDatabase" localSheetId="2" hidden="1">TotalFemale!$A$1:$H$101</definedName>
    <definedName name="_xlnm._FilterDatabase" localSheetId="3" hidden="1">TotalMale!$A$1:$H$101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" i="19" l="1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2" i="19"/>
  <c r="E18" i="19"/>
  <c r="E3" i="19"/>
  <c r="E4" i="19"/>
  <c r="E5" i="19"/>
  <c r="E6" i="19"/>
  <c r="E7" i="19"/>
  <c r="E8" i="19"/>
  <c r="E9" i="19"/>
  <c r="E10" i="19"/>
  <c r="E11" i="19"/>
  <c r="E12" i="19"/>
  <c r="E13" i="19"/>
  <c r="E14" i="19"/>
  <c r="E16" i="19"/>
  <c r="E17" i="19"/>
  <c r="E2" i="19"/>
  <c r="I18" i="16" l="1"/>
  <c r="I3" i="16"/>
  <c r="I4" i="16"/>
  <c r="I5" i="16"/>
  <c r="I6" i="16"/>
  <c r="I7" i="16"/>
  <c r="I8" i="16"/>
  <c r="I9" i="16"/>
  <c r="I10" i="16"/>
  <c r="I11" i="16"/>
  <c r="I12" i="16"/>
  <c r="I13" i="16"/>
  <c r="I14" i="16"/>
  <c r="I16" i="16"/>
  <c r="I17" i="16"/>
  <c r="I2" i="16"/>
  <c r="E18" i="16"/>
  <c r="E3" i="16"/>
  <c r="E4" i="16"/>
  <c r="E5" i="16"/>
  <c r="E6" i="16"/>
  <c r="E7" i="16"/>
  <c r="E8" i="16"/>
  <c r="E9" i="16"/>
  <c r="E10" i="16"/>
  <c r="E11" i="16"/>
  <c r="E12" i="16"/>
  <c r="E13" i="16"/>
  <c r="E14" i="16"/>
  <c r="E16" i="16"/>
  <c r="E17" i="16"/>
  <c r="E2" i="16"/>
  <c r="I18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2" i="14"/>
  <c r="E18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2" i="14"/>
  <c r="G2" i="18"/>
  <c r="H101" i="18"/>
  <c r="G101" i="18"/>
  <c r="H100" i="18"/>
  <c r="G100" i="18"/>
  <c r="H99" i="18"/>
  <c r="G99" i="18"/>
  <c r="H98" i="18"/>
  <c r="G98" i="18"/>
  <c r="H97" i="18"/>
  <c r="G97" i="18"/>
  <c r="H96" i="18"/>
  <c r="G96" i="18"/>
  <c r="H95" i="18"/>
  <c r="G95" i="18"/>
  <c r="H94" i="18"/>
  <c r="G94" i="18"/>
  <c r="H93" i="18"/>
  <c r="G93" i="18"/>
  <c r="H92" i="18"/>
  <c r="G92" i="18"/>
  <c r="H91" i="18"/>
  <c r="G91" i="18"/>
  <c r="H90" i="18"/>
  <c r="G90" i="18"/>
  <c r="H89" i="18"/>
  <c r="G89" i="18"/>
  <c r="H88" i="18"/>
  <c r="G88" i="18"/>
  <c r="H87" i="18"/>
  <c r="G87" i="18"/>
  <c r="H86" i="18"/>
  <c r="G86" i="18"/>
  <c r="H85" i="18"/>
  <c r="G85" i="18"/>
  <c r="H84" i="18"/>
  <c r="G84" i="18"/>
  <c r="H83" i="18"/>
  <c r="G83" i="18"/>
  <c r="H82" i="18"/>
  <c r="G82" i="18"/>
  <c r="H81" i="18"/>
  <c r="G81" i="18"/>
  <c r="H80" i="18"/>
  <c r="G80" i="18"/>
  <c r="H79" i="18"/>
  <c r="G79" i="18"/>
  <c r="H78" i="18"/>
  <c r="G78" i="18"/>
  <c r="H77" i="18"/>
  <c r="G77" i="18"/>
  <c r="H76" i="18"/>
  <c r="G76" i="18"/>
  <c r="H75" i="18"/>
  <c r="G75" i="18"/>
  <c r="H74" i="18"/>
  <c r="G74" i="18"/>
  <c r="H73" i="18"/>
  <c r="G73" i="18"/>
  <c r="H72" i="18"/>
  <c r="G72" i="18"/>
  <c r="H71" i="18"/>
  <c r="G71" i="18"/>
  <c r="H70" i="18"/>
  <c r="G70" i="18"/>
  <c r="H69" i="18"/>
  <c r="G69" i="18"/>
  <c r="H68" i="18"/>
  <c r="G68" i="18"/>
  <c r="H67" i="18"/>
  <c r="G67" i="18"/>
  <c r="H66" i="18"/>
  <c r="G66" i="18"/>
  <c r="H65" i="18"/>
  <c r="G65" i="18"/>
  <c r="H64" i="18"/>
  <c r="G64" i="18"/>
  <c r="H63" i="18"/>
  <c r="G63" i="18"/>
  <c r="H62" i="18"/>
  <c r="G62" i="18"/>
  <c r="H61" i="18"/>
  <c r="G61" i="18"/>
  <c r="H60" i="18"/>
  <c r="G60" i="18"/>
  <c r="H59" i="18"/>
  <c r="G59" i="18"/>
  <c r="H58" i="18"/>
  <c r="G58" i="18"/>
  <c r="H57" i="18"/>
  <c r="G57" i="18"/>
  <c r="H56" i="18"/>
  <c r="G56" i="18"/>
  <c r="H55" i="18"/>
  <c r="G55" i="18"/>
  <c r="H54" i="18"/>
  <c r="G54" i="18"/>
  <c r="H53" i="18"/>
  <c r="G53" i="18"/>
  <c r="H52" i="18"/>
  <c r="G52" i="18"/>
  <c r="H51" i="18"/>
  <c r="G51" i="18"/>
  <c r="H50" i="18"/>
  <c r="G50" i="18"/>
  <c r="H49" i="18"/>
  <c r="G49" i="18"/>
  <c r="H48" i="18"/>
  <c r="G48" i="18"/>
  <c r="H47" i="18"/>
  <c r="G47" i="18"/>
  <c r="H46" i="18"/>
  <c r="G46" i="18"/>
  <c r="H45" i="18"/>
  <c r="G45" i="18"/>
  <c r="H44" i="18"/>
  <c r="G44" i="18"/>
  <c r="H43" i="18"/>
  <c r="G43" i="18"/>
  <c r="H42" i="18"/>
  <c r="G42" i="18"/>
  <c r="H41" i="18"/>
  <c r="G41" i="18"/>
  <c r="H40" i="18"/>
  <c r="G40" i="18"/>
  <c r="H39" i="18"/>
  <c r="G39" i="18"/>
  <c r="H38" i="18"/>
  <c r="G38" i="18"/>
  <c r="H37" i="18"/>
  <c r="G37" i="18"/>
  <c r="H36" i="18"/>
  <c r="G36" i="18"/>
  <c r="H35" i="18"/>
  <c r="G35" i="18"/>
  <c r="H34" i="18"/>
  <c r="G34" i="18"/>
  <c r="H33" i="18"/>
  <c r="G33" i="18"/>
  <c r="H32" i="18"/>
  <c r="G32" i="18"/>
  <c r="H31" i="18"/>
  <c r="G31" i="18"/>
  <c r="H30" i="18"/>
  <c r="G30" i="18"/>
  <c r="H29" i="18"/>
  <c r="G29" i="18"/>
  <c r="H28" i="18"/>
  <c r="G28" i="18"/>
  <c r="H27" i="18"/>
  <c r="G27" i="18"/>
  <c r="H26" i="18"/>
  <c r="G26" i="18"/>
  <c r="H25" i="18"/>
  <c r="G25" i="18"/>
  <c r="H24" i="18"/>
  <c r="G24" i="18"/>
  <c r="H23" i="18"/>
  <c r="G23" i="18"/>
  <c r="H22" i="18"/>
  <c r="G22" i="18"/>
  <c r="H21" i="18"/>
  <c r="G21" i="18"/>
  <c r="H20" i="18"/>
  <c r="G20" i="18"/>
  <c r="H19" i="18"/>
  <c r="G19" i="18"/>
  <c r="H18" i="18"/>
  <c r="G18" i="18"/>
  <c r="H17" i="18"/>
  <c r="G17" i="18"/>
  <c r="H16" i="18"/>
  <c r="G16" i="18"/>
  <c r="H15" i="18"/>
  <c r="G15" i="18"/>
  <c r="H14" i="18"/>
  <c r="G14" i="18"/>
  <c r="H13" i="18"/>
  <c r="G13" i="18"/>
  <c r="H12" i="18"/>
  <c r="G12" i="18"/>
  <c r="H11" i="18"/>
  <c r="G11" i="18"/>
  <c r="H10" i="18"/>
  <c r="G10" i="18"/>
  <c r="H9" i="18"/>
  <c r="G9" i="18"/>
  <c r="H8" i="18"/>
  <c r="G8" i="18"/>
  <c r="H7" i="18"/>
  <c r="G7" i="18"/>
  <c r="H6" i="18"/>
  <c r="G6" i="18"/>
  <c r="H5" i="18"/>
  <c r="G5" i="18"/>
  <c r="H4" i="18"/>
  <c r="G4" i="18"/>
  <c r="H3" i="18"/>
  <c r="G3" i="18"/>
  <c r="H2" i="18"/>
  <c r="H101" i="17"/>
  <c r="G101" i="17"/>
  <c r="H100" i="17"/>
  <c r="G100" i="17"/>
  <c r="H99" i="17"/>
  <c r="G99" i="17"/>
  <c r="H98" i="17"/>
  <c r="G98" i="17"/>
  <c r="H97" i="17"/>
  <c r="G97" i="17"/>
  <c r="H96" i="17"/>
  <c r="G96" i="17"/>
  <c r="H95" i="17"/>
  <c r="G95" i="17"/>
  <c r="H94" i="17"/>
  <c r="G94" i="17"/>
  <c r="H93" i="17"/>
  <c r="G93" i="17"/>
  <c r="H92" i="17"/>
  <c r="G92" i="17"/>
  <c r="H91" i="17"/>
  <c r="G91" i="17"/>
  <c r="H90" i="17"/>
  <c r="G90" i="17"/>
  <c r="H89" i="17"/>
  <c r="G89" i="17"/>
  <c r="H88" i="17"/>
  <c r="G88" i="17"/>
  <c r="H87" i="17"/>
  <c r="G87" i="17"/>
  <c r="H86" i="17"/>
  <c r="G86" i="17"/>
  <c r="H85" i="17"/>
  <c r="G85" i="17"/>
  <c r="H84" i="17"/>
  <c r="G84" i="17"/>
  <c r="H83" i="17"/>
  <c r="G83" i="17"/>
  <c r="H82" i="17"/>
  <c r="G82" i="17"/>
  <c r="H81" i="17"/>
  <c r="G81" i="17"/>
  <c r="H80" i="17"/>
  <c r="G80" i="17"/>
  <c r="H79" i="17"/>
  <c r="G79" i="17"/>
  <c r="H78" i="17"/>
  <c r="G78" i="17"/>
  <c r="H77" i="17"/>
  <c r="G77" i="17"/>
  <c r="H76" i="17"/>
  <c r="G76" i="17"/>
  <c r="H75" i="17"/>
  <c r="G75" i="17"/>
  <c r="H74" i="17"/>
  <c r="G74" i="17"/>
  <c r="H73" i="17"/>
  <c r="G73" i="17"/>
  <c r="H72" i="17"/>
  <c r="G72" i="17"/>
  <c r="H71" i="17"/>
  <c r="G71" i="17"/>
  <c r="H70" i="17"/>
  <c r="G70" i="17"/>
  <c r="H69" i="17"/>
  <c r="G69" i="17"/>
  <c r="H68" i="17"/>
  <c r="G68" i="17"/>
  <c r="H67" i="17"/>
  <c r="G67" i="17"/>
  <c r="H66" i="17"/>
  <c r="G66" i="17"/>
  <c r="H65" i="17"/>
  <c r="G65" i="17"/>
  <c r="H64" i="17"/>
  <c r="G64" i="17"/>
  <c r="H63" i="17"/>
  <c r="G63" i="17"/>
  <c r="H62" i="17"/>
  <c r="G62" i="17"/>
  <c r="H61" i="17"/>
  <c r="G61" i="17"/>
  <c r="H60" i="17"/>
  <c r="G60" i="17"/>
  <c r="H59" i="17"/>
  <c r="G59" i="17"/>
  <c r="H58" i="17"/>
  <c r="G58" i="17"/>
  <c r="H57" i="17"/>
  <c r="G57" i="17"/>
  <c r="H56" i="17"/>
  <c r="G56" i="17"/>
  <c r="H55" i="17"/>
  <c r="G55" i="17"/>
  <c r="H54" i="17"/>
  <c r="G54" i="17"/>
  <c r="H53" i="17"/>
  <c r="G53" i="17"/>
  <c r="H52" i="17"/>
  <c r="G52" i="17"/>
  <c r="H51" i="17"/>
  <c r="G51" i="17"/>
  <c r="H50" i="17"/>
  <c r="G50" i="17"/>
  <c r="H49" i="17"/>
  <c r="G49" i="17"/>
  <c r="H48" i="17"/>
  <c r="G48" i="17"/>
  <c r="H47" i="17"/>
  <c r="G47" i="17"/>
  <c r="H46" i="17"/>
  <c r="G46" i="17"/>
  <c r="H45" i="17"/>
  <c r="G45" i="17"/>
  <c r="H44" i="17"/>
  <c r="G44" i="17"/>
  <c r="H43" i="17"/>
  <c r="G43" i="17"/>
  <c r="H42" i="17"/>
  <c r="G42" i="17"/>
  <c r="H41" i="17"/>
  <c r="G41" i="17"/>
  <c r="H40" i="17"/>
  <c r="G40" i="17"/>
  <c r="H39" i="17"/>
  <c r="G39" i="17"/>
  <c r="H38" i="17"/>
  <c r="G38" i="17"/>
  <c r="H37" i="17"/>
  <c r="G37" i="17"/>
  <c r="H36" i="17"/>
  <c r="G36" i="17"/>
  <c r="H35" i="17"/>
  <c r="G35" i="17"/>
  <c r="H34" i="17"/>
  <c r="G34" i="17"/>
  <c r="H33" i="17"/>
  <c r="G33" i="17"/>
  <c r="H32" i="17"/>
  <c r="G32" i="17"/>
  <c r="H31" i="17"/>
  <c r="G31" i="17"/>
  <c r="H30" i="17"/>
  <c r="G30" i="17"/>
  <c r="H29" i="17"/>
  <c r="G29" i="17"/>
  <c r="H28" i="17"/>
  <c r="G28" i="17"/>
  <c r="H27" i="17"/>
  <c r="G27" i="17"/>
  <c r="H26" i="17"/>
  <c r="G26" i="17"/>
  <c r="H25" i="17"/>
  <c r="G25" i="17"/>
  <c r="H24" i="17"/>
  <c r="G24" i="17"/>
  <c r="H23" i="17"/>
  <c r="G23" i="17"/>
  <c r="H22" i="17"/>
  <c r="G22" i="17"/>
  <c r="H21" i="17"/>
  <c r="G21" i="17"/>
  <c r="H20" i="17"/>
  <c r="G20" i="17"/>
  <c r="H19" i="17"/>
  <c r="G19" i="17"/>
  <c r="H18" i="17"/>
  <c r="G18" i="17"/>
  <c r="H17" i="17"/>
  <c r="G17" i="17"/>
  <c r="H16" i="17"/>
  <c r="G16" i="17"/>
  <c r="H15" i="17"/>
  <c r="G15" i="17"/>
  <c r="H14" i="17"/>
  <c r="G14" i="17"/>
  <c r="H13" i="17"/>
  <c r="G13" i="17"/>
  <c r="H12" i="17"/>
  <c r="G12" i="17"/>
  <c r="H11" i="17"/>
  <c r="G11" i="17"/>
  <c r="H10" i="17"/>
  <c r="G10" i="17"/>
  <c r="H9" i="17"/>
  <c r="G9" i="17"/>
  <c r="H8" i="17"/>
  <c r="G8" i="17"/>
  <c r="H7" i="17"/>
  <c r="G7" i="17"/>
  <c r="H6" i="17"/>
  <c r="G6" i="17"/>
  <c r="H5" i="17"/>
  <c r="G5" i="17"/>
  <c r="H4" i="17"/>
  <c r="G4" i="17"/>
  <c r="H3" i="17"/>
  <c r="G3" i="17"/>
  <c r="H2" i="17"/>
  <c r="G2" i="17"/>
  <c r="J18" i="14" l="1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2" i="14"/>
  <c r="J18" i="16"/>
  <c r="J17" i="16"/>
  <c r="J16" i="16"/>
  <c r="J14" i="16"/>
  <c r="J13" i="16"/>
  <c r="J12" i="16"/>
  <c r="J11" i="16"/>
  <c r="J10" i="16"/>
  <c r="J9" i="16"/>
  <c r="J8" i="16"/>
  <c r="J7" i="16"/>
  <c r="J6" i="16"/>
  <c r="J5" i="16"/>
  <c r="J4" i="16"/>
  <c r="J3" i="16"/>
  <c r="J2" i="16"/>
  <c r="F18" i="16"/>
  <c r="F17" i="16"/>
  <c r="F16" i="16"/>
  <c r="F14" i="16"/>
  <c r="F13" i="16"/>
  <c r="F12" i="16"/>
  <c r="F11" i="16"/>
  <c r="F10" i="16"/>
  <c r="F9" i="16"/>
  <c r="F8" i="16"/>
  <c r="F7" i="16"/>
  <c r="F6" i="16"/>
  <c r="F5" i="16"/>
  <c r="F4" i="16"/>
  <c r="F3" i="16"/>
  <c r="F2" i="16"/>
  <c r="H51" i="13" l="1"/>
  <c r="G51" i="13"/>
  <c r="H50" i="13"/>
  <c r="G50" i="13"/>
  <c r="H49" i="13"/>
  <c r="G49" i="13"/>
  <c r="H48" i="13"/>
  <c r="G48" i="13"/>
  <c r="H47" i="13"/>
  <c r="G47" i="13"/>
  <c r="H46" i="13"/>
  <c r="G46" i="13"/>
  <c r="H45" i="13"/>
  <c r="G45" i="13"/>
  <c r="H44" i="13"/>
  <c r="G44" i="13"/>
  <c r="H43" i="13"/>
  <c r="G43" i="13"/>
  <c r="H42" i="13"/>
  <c r="G42" i="13"/>
  <c r="H41" i="13"/>
  <c r="G41" i="13"/>
  <c r="H40" i="13"/>
  <c r="G40" i="13"/>
  <c r="H39" i="13"/>
  <c r="G39" i="13"/>
  <c r="H38" i="13"/>
  <c r="G38" i="13"/>
  <c r="H37" i="13"/>
  <c r="G37" i="13"/>
  <c r="H36" i="13"/>
  <c r="G36" i="13"/>
  <c r="H35" i="13"/>
  <c r="G35" i="13"/>
  <c r="H34" i="13"/>
  <c r="G34" i="13"/>
  <c r="H33" i="13"/>
  <c r="G33" i="13"/>
  <c r="H32" i="13"/>
  <c r="G32" i="13"/>
  <c r="H31" i="13"/>
  <c r="G31" i="13"/>
  <c r="H30" i="13"/>
  <c r="G30" i="13"/>
  <c r="H29" i="13"/>
  <c r="G29" i="13"/>
  <c r="H28" i="13"/>
  <c r="G28" i="13"/>
  <c r="H27" i="13"/>
  <c r="G27" i="13"/>
  <c r="H26" i="13"/>
  <c r="G26" i="13"/>
  <c r="H25" i="13"/>
  <c r="G25" i="13"/>
  <c r="H24" i="13"/>
  <c r="G24" i="13"/>
  <c r="H23" i="13"/>
  <c r="G23" i="13"/>
  <c r="H22" i="13"/>
  <c r="G22" i="13"/>
  <c r="H21" i="13"/>
  <c r="G21" i="13"/>
  <c r="H20" i="13"/>
  <c r="G20" i="13"/>
  <c r="H19" i="13"/>
  <c r="G19" i="13"/>
  <c r="H18" i="13"/>
  <c r="G18" i="13"/>
  <c r="H17" i="13"/>
  <c r="G17" i="13"/>
  <c r="H16" i="13"/>
  <c r="G16" i="13"/>
  <c r="H15" i="13"/>
  <c r="G15" i="13"/>
  <c r="H14" i="13"/>
  <c r="G14" i="13"/>
  <c r="H13" i="13"/>
  <c r="G13" i="13"/>
  <c r="H12" i="13"/>
  <c r="G12" i="13"/>
  <c r="H11" i="13"/>
  <c r="G11" i="13"/>
  <c r="H10" i="13"/>
  <c r="G10" i="13"/>
  <c r="H9" i="13"/>
  <c r="G9" i="13"/>
  <c r="H8" i="13"/>
  <c r="G8" i="13"/>
  <c r="H7" i="13"/>
  <c r="G7" i="13"/>
  <c r="H6" i="13"/>
  <c r="G6" i="13"/>
  <c r="H5" i="13"/>
  <c r="G5" i="13"/>
  <c r="H4" i="13"/>
  <c r="G4" i="13"/>
  <c r="H3" i="13"/>
  <c r="G3" i="13"/>
  <c r="H2" i="13"/>
  <c r="G2" i="13"/>
  <c r="H51" i="12"/>
  <c r="G51" i="12"/>
  <c r="H50" i="12"/>
  <c r="G50" i="12"/>
  <c r="H49" i="12"/>
  <c r="G49" i="12"/>
  <c r="H48" i="12"/>
  <c r="G48" i="12"/>
  <c r="H47" i="12"/>
  <c r="G47" i="12"/>
  <c r="H46" i="12"/>
  <c r="G46" i="12"/>
  <c r="H45" i="12"/>
  <c r="G45" i="12"/>
  <c r="H44" i="12"/>
  <c r="G44" i="12"/>
  <c r="H43" i="12"/>
  <c r="G43" i="12"/>
  <c r="H42" i="12"/>
  <c r="G42" i="12"/>
  <c r="H41" i="12"/>
  <c r="G41" i="12"/>
  <c r="H40" i="12"/>
  <c r="G40" i="12"/>
  <c r="H39" i="12"/>
  <c r="G39" i="12"/>
  <c r="H38" i="12"/>
  <c r="G38" i="12"/>
  <c r="H37" i="12"/>
  <c r="G37" i="12"/>
  <c r="H36" i="12"/>
  <c r="G36" i="12"/>
  <c r="H35" i="12"/>
  <c r="G35" i="12"/>
  <c r="H34" i="12"/>
  <c r="G34" i="12"/>
  <c r="H33" i="12"/>
  <c r="G33" i="12"/>
  <c r="H32" i="12"/>
  <c r="G32" i="12"/>
  <c r="H31" i="12"/>
  <c r="G31" i="12"/>
  <c r="H30" i="12"/>
  <c r="G30" i="12"/>
  <c r="H29" i="12"/>
  <c r="G29" i="12"/>
  <c r="H28" i="12"/>
  <c r="G28" i="12"/>
  <c r="H27" i="12"/>
  <c r="G27" i="12"/>
  <c r="H26" i="12"/>
  <c r="G26" i="12"/>
  <c r="H25" i="12"/>
  <c r="G25" i="12"/>
  <c r="H24" i="12"/>
  <c r="G24" i="12"/>
  <c r="H23" i="12"/>
  <c r="G23" i="12"/>
  <c r="H22" i="12"/>
  <c r="G22" i="12"/>
  <c r="H21" i="12"/>
  <c r="G21" i="12"/>
  <c r="H20" i="12"/>
  <c r="G20" i="12"/>
  <c r="H19" i="12"/>
  <c r="G19" i="12"/>
  <c r="H18" i="12"/>
  <c r="G18" i="12"/>
  <c r="H17" i="12"/>
  <c r="G17" i="12"/>
  <c r="H16" i="12"/>
  <c r="G16" i="12"/>
  <c r="H15" i="12"/>
  <c r="G15" i="12"/>
  <c r="H14" i="12"/>
  <c r="G14" i="12"/>
  <c r="H13" i="12"/>
  <c r="G13" i="12"/>
  <c r="H12" i="12"/>
  <c r="G12" i="12"/>
  <c r="H11" i="12"/>
  <c r="G11" i="12"/>
  <c r="H10" i="12"/>
  <c r="G10" i="12"/>
  <c r="H9" i="12"/>
  <c r="G9" i="12"/>
  <c r="H8" i="12"/>
  <c r="G8" i="12"/>
  <c r="H7" i="12"/>
  <c r="G7" i="12"/>
  <c r="H6" i="12"/>
  <c r="G6" i="12"/>
  <c r="H5" i="12"/>
  <c r="G5" i="12"/>
  <c r="H4" i="12"/>
  <c r="G4" i="12"/>
  <c r="H3" i="12"/>
  <c r="G3" i="12"/>
  <c r="H2" i="12"/>
  <c r="G2" i="12"/>
  <c r="H101" i="11"/>
  <c r="G101" i="11"/>
  <c r="H100" i="11"/>
  <c r="G100" i="11"/>
  <c r="H99" i="11"/>
  <c r="G99" i="11"/>
  <c r="H98" i="11"/>
  <c r="G98" i="11"/>
  <c r="H97" i="11"/>
  <c r="G97" i="11"/>
  <c r="H96" i="11"/>
  <c r="G96" i="11"/>
  <c r="H95" i="11"/>
  <c r="G95" i="11"/>
  <c r="H94" i="11"/>
  <c r="G94" i="11"/>
  <c r="H93" i="11"/>
  <c r="G93" i="11"/>
  <c r="H92" i="11"/>
  <c r="G92" i="11"/>
  <c r="H91" i="11"/>
  <c r="G91" i="11"/>
  <c r="H90" i="11"/>
  <c r="G90" i="11"/>
  <c r="H89" i="11"/>
  <c r="G89" i="11"/>
  <c r="H88" i="11"/>
  <c r="G88" i="11"/>
  <c r="H87" i="11"/>
  <c r="G87" i="11"/>
  <c r="H86" i="11"/>
  <c r="G86" i="11"/>
  <c r="H85" i="11"/>
  <c r="G85" i="11"/>
  <c r="H84" i="11"/>
  <c r="G84" i="11"/>
  <c r="H83" i="11"/>
  <c r="G83" i="11"/>
  <c r="H82" i="11"/>
  <c r="G82" i="11"/>
  <c r="H81" i="11"/>
  <c r="G81" i="11"/>
  <c r="H80" i="11"/>
  <c r="G80" i="11"/>
  <c r="H79" i="11"/>
  <c r="G79" i="11"/>
  <c r="H78" i="11"/>
  <c r="G78" i="11"/>
  <c r="H77" i="11"/>
  <c r="G77" i="11"/>
  <c r="H76" i="11"/>
  <c r="G76" i="11"/>
  <c r="H75" i="11"/>
  <c r="G75" i="11"/>
  <c r="H74" i="11"/>
  <c r="G74" i="11"/>
  <c r="H73" i="11"/>
  <c r="G73" i="11"/>
  <c r="H72" i="11"/>
  <c r="G72" i="11"/>
  <c r="H71" i="11"/>
  <c r="G71" i="11"/>
  <c r="H70" i="11"/>
  <c r="G70" i="11"/>
  <c r="H69" i="11"/>
  <c r="G69" i="11"/>
  <c r="H68" i="11"/>
  <c r="G68" i="11"/>
  <c r="H67" i="11"/>
  <c r="G67" i="11"/>
  <c r="H66" i="11"/>
  <c r="G66" i="11"/>
  <c r="H65" i="11"/>
  <c r="G65" i="11"/>
  <c r="H64" i="11"/>
  <c r="G64" i="11"/>
  <c r="H63" i="11"/>
  <c r="G63" i="11"/>
  <c r="H62" i="11"/>
  <c r="G62" i="11"/>
  <c r="H61" i="11"/>
  <c r="G61" i="11"/>
  <c r="H60" i="11"/>
  <c r="G60" i="11"/>
  <c r="H59" i="11"/>
  <c r="G59" i="11"/>
  <c r="H58" i="11"/>
  <c r="G58" i="11"/>
  <c r="H57" i="11"/>
  <c r="G57" i="11"/>
  <c r="H56" i="11"/>
  <c r="G56" i="11"/>
  <c r="H55" i="11"/>
  <c r="G55" i="11"/>
  <c r="H54" i="11"/>
  <c r="G54" i="11"/>
  <c r="H53" i="11"/>
  <c r="G53" i="11"/>
  <c r="H52" i="11"/>
  <c r="G52" i="11"/>
  <c r="H51" i="11"/>
  <c r="G51" i="11"/>
  <c r="H50" i="11"/>
  <c r="G50" i="11"/>
  <c r="H49" i="11"/>
  <c r="G49" i="11"/>
  <c r="H48" i="11"/>
  <c r="G48" i="11"/>
  <c r="H47" i="11"/>
  <c r="G47" i="11"/>
  <c r="H46" i="11"/>
  <c r="G46" i="11"/>
  <c r="H45" i="11"/>
  <c r="G45" i="11"/>
  <c r="H44" i="11"/>
  <c r="G44" i="11"/>
  <c r="H43" i="11"/>
  <c r="G43" i="11"/>
  <c r="H42" i="11"/>
  <c r="G42" i="11"/>
  <c r="H41" i="11"/>
  <c r="G41" i="11"/>
  <c r="H40" i="11"/>
  <c r="G40" i="11"/>
  <c r="H39" i="11"/>
  <c r="G39" i="11"/>
  <c r="H38" i="11"/>
  <c r="G38" i="11"/>
  <c r="H37" i="11"/>
  <c r="G37" i="11"/>
  <c r="H36" i="11"/>
  <c r="G36" i="11"/>
  <c r="H35" i="11"/>
  <c r="G35" i="11"/>
  <c r="H34" i="11"/>
  <c r="G34" i="11"/>
  <c r="H33" i="11"/>
  <c r="G33" i="11"/>
  <c r="H32" i="11"/>
  <c r="G32" i="11"/>
  <c r="H31" i="11"/>
  <c r="G31" i="11"/>
  <c r="H30" i="11"/>
  <c r="G30" i="11"/>
  <c r="H29" i="11"/>
  <c r="G29" i="11"/>
  <c r="H28" i="11"/>
  <c r="G28" i="11"/>
  <c r="H27" i="11"/>
  <c r="G27" i="11"/>
  <c r="H26" i="11"/>
  <c r="G26" i="11"/>
  <c r="H25" i="11"/>
  <c r="G25" i="11"/>
  <c r="H24" i="11"/>
  <c r="G24" i="11"/>
  <c r="H23" i="11"/>
  <c r="G23" i="11"/>
  <c r="H22" i="11"/>
  <c r="G22" i="11"/>
  <c r="H21" i="11"/>
  <c r="G21" i="11"/>
  <c r="H20" i="11"/>
  <c r="G20" i="11"/>
  <c r="H19" i="11"/>
  <c r="G19" i="11"/>
  <c r="H18" i="11"/>
  <c r="G18" i="11"/>
  <c r="H17" i="11"/>
  <c r="G17" i="11"/>
  <c r="H16" i="11"/>
  <c r="G16" i="11"/>
  <c r="H15" i="11"/>
  <c r="G15" i="11"/>
  <c r="H14" i="11"/>
  <c r="G14" i="11"/>
  <c r="H13" i="11"/>
  <c r="G13" i="11"/>
  <c r="H12" i="11"/>
  <c r="G12" i="11"/>
  <c r="H11" i="11"/>
  <c r="G11" i="11"/>
  <c r="H10" i="11"/>
  <c r="G10" i="11"/>
  <c r="H9" i="11"/>
  <c r="G9" i="11"/>
  <c r="H8" i="11"/>
  <c r="G8" i="11"/>
  <c r="H7" i="11"/>
  <c r="G7" i="11"/>
  <c r="H6" i="11"/>
  <c r="G6" i="11"/>
  <c r="H5" i="11"/>
  <c r="G5" i="11"/>
  <c r="H4" i="11"/>
  <c r="G4" i="11"/>
  <c r="H3" i="11"/>
  <c r="G3" i="11"/>
  <c r="H2" i="11"/>
  <c r="G2" i="11"/>
  <c r="H101" i="10"/>
  <c r="G101" i="10"/>
  <c r="H100" i="10"/>
  <c r="G100" i="10"/>
  <c r="H99" i="10"/>
  <c r="G99" i="10"/>
  <c r="H98" i="10"/>
  <c r="G98" i="10"/>
  <c r="H97" i="10"/>
  <c r="G97" i="10"/>
  <c r="H96" i="10"/>
  <c r="G96" i="10"/>
  <c r="H95" i="10"/>
  <c r="G95" i="10"/>
  <c r="H94" i="10"/>
  <c r="G94" i="10"/>
  <c r="H93" i="10"/>
  <c r="G93" i="10"/>
  <c r="H92" i="10"/>
  <c r="G92" i="10"/>
  <c r="H91" i="10"/>
  <c r="G91" i="10"/>
  <c r="H90" i="10"/>
  <c r="G90" i="10"/>
  <c r="H89" i="10"/>
  <c r="G89" i="10"/>
  <c r="H88" i="10"/>
  <c r="G88" i="10"/>
  <c r="H87" i="10"/>
  <c r="G87" i="10"/>
  <c r="H86" i="10"/>
  <c r="G86" i="10"/>
  <c r="H85" i="10"/>
  <c r="G85" i="10"/>
  <c r="H84" i="10"/>
  <c r="G84" i="10"/>
  <c r="H83" i="10"/>
  <c r="G83" i="10"/>
  <c r="H82" i="10"/>
  <c r="G82" i="10"/>
  <c r="H81" i="10"/>
  <c r="G81" i="10"/>
  <c r="H80" i="10"/>
  <c r="G80" i="10"/>
  <c r="H79" i="10"/>
  <c r="G79" i="10"/>
  <c r="H78" i="10"/>
  <c r="G78" i="10"/>
  <c r="H77" i="10"/>
  <c r="G77" i="10"/>
  <c r="H76" i="10"/>
  <c r="G76" i="10"/>
  <c r="H75" i="10"/>
  <c r="G75" i="10"/>
  <c r="H74" i="10"/>
  <c r="G74" i="10"/>
  <c r="H73" i="10"/>
  <c r="G73" i="10"/>
  <c r="H72" i="10"/>
  <c r="G72" i="10"/>
  <c r="H71" i="10"/>
  <c r="G71" i="10"/>
  <c r="H70" i="10"/>
  <c r="G70" i="10"/>
  <c r="H69" i="10"/>
  <c r="G69" i="10"/>
  <c r="H68" i="10"/>
  <c r="G68" i="10"/>
  <c r="H67" i="10"/>
  <c r="G67" i="10"/>
  <c r="H66" i="10"/>
  <c r="G66" i="10"/>
  <c r="H65" i="10"/>
  <c r="G65" i="10"/>
  <c r="H64" i="10"/>
  <c r="G64" i="10"/>
  <c r="H63" i="10"/>
  <c r="G63" i="10"/>
  <c r="H62" i="10"/>
  <c r="G62" i="10"/>
  <c r="H61" i="10"/>
  <c r="G61" i="10"/>
  <c r="H60" i="10"/>
  <c r="G60" i="10"/>
  <c r="H59" i="10"/>
  <c r="G59" i="10"/>
  <c r="H58" i="10"/>
  <c r="G58" i="10"/>
  <c r="H57" i="10"/>
  <c r="G57" i="10"/>
  <c r="H56" i="10"/>
  <c r="G56" i="10"/>
  <c r="H55" i="10"/>
  <c r="G55" i="10"/>
  <c r="H54" i="10"/>
  <c r="G54" i="10"/>
  <c r="H53" i="10"/>
  <c r="G53" i="10"/>
  <c r="H52" i="10"/>
  <c r="G52" i="10"/>
  <c r="H51" i="10"/>
  <c r="G51" i="10"/>
  <c r="H50" i="10"/>
  <c r="G50" i="10"/>
  <c r="H49" i="10"/>
  <c r="G49" i="10"/>
  <c r="H48" i="10"/>
  <c r="G48" i="10"/>
  <c r="H47" i="10"/>
  <c r="G47" i="10"/>
  <c r="H46" i="10"/>
  <c r="G46" i="10"/>
  <c r="H45" i="10"/>
  <c r="G45" i="10"/>
  <c r="H44" i="10"/>
  <c r="G44" i="10"/>
  <c r="H43" i="10"/>
  <c r="G43" i="10"/>
  <c r="H42" i="10"/>
  <c r="G42" i="10"/>
  <c r="H41" i="10"/>
  <c r="G41" i="10"/>
  <c r="H40" i="10"/>
  <c r="G40" i="10"/>
  <c r="H39" i="10"/>
  <c r="G39" i="10"/>
  <c r="H38" i="10"/>
  <c r="G38" i="10"/>
  <c r="H37" i="10"/>
  <c r="G37" i="10"/>
  <c r="H36" i="10"/>
  <c r="G36" i="10"/>
  <c r="H35" i="10"/>
  <c r="G35" i="10"/>
  <c r="H34" i="10"/>
  <c r="G34" i="10"/>
  <c r="H33" i="10"/>
  <c r="G33" i="10"/>
  <c r="H32" i="10"/>
  <c r="G32" i="10"/>
  <c r="H31" i="10"/>
  <c r="G31" i="10"/>
  <c r="H30" i="10"/>
  <c r="G30" i="10"/>
  <c r="H29" i="10"/>
  <c r="G29" i="10"/>
  <c r="H28" i="10"/>
  <c r="G28" i="10"/>
  <c r="H27" i="10"/>
  <c r="G27" i="10"/>
  <c r="H26" i="10"/>
  <c r="G26" i="10"/>
  <c r="H25" i="10"/>
  <c r="G25" i="10"/>
  <c r="H24" i="10"/>
  <c r="G24" i="10"/>
  <c r="H23" i="10"/>
  <c r="G23" i="10"/>
  <c r="H22" i="10"/>
  <c r="G22" i="10"/>
  <c r="H21" i="10"/>
  <c r="G21" i="10"/>
  <c r="H20" i="10"/>
  <c r="G20" i="10"/>
  <c r="H19" i="10"/>
  <c r="G19" i="10"/>
  <c r="H18" i="10"/>
  <c r="G18" i="10"/>
  <c r="H17" i="10"/>
  <c r="G17" i="10"/>
  <c r="H16" i="10"/>
  <c r="G16" i="10"/>
  <c r="H15" i="10"/>
  <c r="G15" i="10"/>
  <c r="H14" i="10"/>
  <c r="G14" i="10"/>
  <c r="H13" i="10"/>
  <c r="G13" i="10"/>
  <c r="H12" i="10"/>
  <c r="G12" i="10"/>
  <c r="H11" i="10"/>
  <c r="G11" i="10"/>
  <c r="H10" i="10"/>
  <c r="G10" i="10"/>
  <c r="H9" i="10"/>
  <c r="G9" i="10"/>
  <c r="H8" i="10"/>
  <c r="G8" i="10"/>
  <c r="H7" i="10"/>
  <c r="G7" i="10"/>
  <c r="H6" i="10"/>
  <c r="G6" i="10"/>
  <c r="H5" i="10"/>
  <c r="G5" i="10"/>
  <c r="H4" i="10"/>
  <c r="G4" i="10"/>
  <c r="H3" i="10"/>
  <c r="G3" i="10"/>
  <c r="H2" i="10"/>
  <c r="G2" i="10"/>
  <c r="H51" i="9"/>
  <c r="G51" i="9"/>
  <c r="H50" i="9"/>
  <c r="G50" i="9"/>
  <c r="H49" i="9"/>
  <c r="G49" i="9"/>
  <c r="H48" i="9"/>
  <c r="G48" i="9"/>
  <c r="H47" i="9"/>
  <c r="G47" i="9"/>
  <c r="H46" i="9"/>
  <c r="G46" i="9"/>
  <c r="H45" i="9"/>
  <c r="G45" i="9"/>
  <c r="H44" i="9"/>
  <c r="G44" i="9"/>
  <c r="H43" i="9"/>
  <c r="G43" i="9"/>
  <c r="H42" i="9"/>
  <c r="G42" i="9"/>
  <c r="H41" i="9"/>
  <c r="G41" i="9"/>
  <c r="H40" i="9"/>
  <c r="G40" i="9"/>
  <c r="H39" i="9"/>
  <c r="G39" i="9"/>
  <c r="H38" i="9"/>
  <c r="G38" i="9"/>
  <c r="H37" i="9"/>
  <c r="G37" i="9"/>
  <c r="H36" i="9"/>
  <c r="G36" i="9"/>
  <c r="H35" i="9"/>
  <c r="G35" i="9"/>
  <c r="H34" i="9"/>
  <c r="G34" i="9"/>
  <c r="H33" i="9"/>
  <c r="G33" i="9"/>
  <c r="H32" i="9"/>
  <c r="G32" i="9"/>
  <c r="H31" i="9"/>
  <c r="G31" i="9"/>
  <c r="H30" i="9"/>
  <c r="G30" i="9"/>
  <c r="H29" i="9"/>
  <c r="G29" i="9"/>
  <c r="H28" i="9"/>
  <c r="G28" i="9"/>
  <c r="H27" i="9"/>
  <c r="G27" i="9"/>
  <c r="H26" i="9"/>
  <c r="G26" i="9"/>
  <c r="H25" i="9"/>
  <c r="G25" i="9"/>
  <c r="H24" i="9"/>
  <c r="G24" i="9"/>
  <c r="H23" i="9"/>
  <c r="G23" i="9"/>
  <c r="H22" i="9"/>
  <c r="G22" i="9"/>
  <c r="H21" i="9"/>
  <c r="G21" i="9"/>
  <c r="H20" i="9"/>
  <c r="G20" i="9"/>
  <c r="H19" i="9"/>
  <c r="G19" i="9"/>
  <c r="H18" i="9"/>
  <c r="G18" i="9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G6" i="9"/>
  <c r="H5" i="9"/>
  <c r="G5" i="9"/>
  <c r="H4" i="9"/>
  <c r="G4" i="9"/>
  <c r="H3" i="9"/>
  <c r="G3" i="9"/>
  <c r="H2" i="9"/>
  <c r="G2" i="9"/>
  <c r="H51" i="8"/>
  <c r="G51" i="8"/>
  <c r="H50" i="8"/>
  <c r="G50" i="8"/>
  <c r="H49" i="8"/>
  <c r="G49" i="8"/>
  <c r="H48" i="8"/>
  <c r="G48" i="8"/>
  <c r="H47" i="8"/>
  <c r="G47" i="8"/>
  <c r="H46" i="8"/>
  <c r="G46" i="8"/>
  <c r="H45" i="8"/>
  <c r="G45" i="8"/>
  <c r="H44" i="8"/>
  <c r="G44" i="8"/>
  <c r="H43" i="8"/>
  <c r="G43" i="8"/>
  <c r="H42" i="8"/>
  <c r="G42" i="8"/>
  <c r="H41" i="8"/>
  <c r="G41" i="8"/>
  <c r="H40" i="8"/>
  <c r="G40" i="8"/>
  <c r="H39" i="8"/>
  <c r="G39" i="8"/>
  <c r="H38" i="8"/>
  <c r="G38" i="8"/>
  <c r="H37" i="8"/>
  <c r="G37" i="8"/>
  <c r="H36" i="8"/>
  <c r="G36" i="8"/>
  <c r="H35" i="8"/>
  <c r="G35" i="8"/>
  <c r="H34" i="8"/>
  <c r="G34" i="8"/>
  <c r="H33" i="8"/>
  <c r="G33" i="8"/>
  <c r="H32" i="8"/>
  <c r="G32" i="8"/>
  <c r="H31" i="8"/>
  <c r="G31" i="8"/>
  <c r="H30" i="8"/>
  <c r="G30" i="8"/>
  <c r="H29" i="8"/>
  <c r="G29" i="8"/>
  <c r="H28" i="8"/>
  <c r="G28" i="8"/>
  <c r="H27" i="8"/>
  <c r="G27" i="8"/>
  <c r="H26" i="8"/>
  <c r="G26" i="8"/>
  <c r="H25" i="8"/>
  <c r="G25" i="8"/>
  <c r="H24" i="8"/>
  <c r="G24" i="8"/>
  <c r="H23" i="8"/>
  <c r="G23" i="8"/>
  <c r="H22" i="8"/>
  <c r="G22" i="8"/>
  <c r="H21" i="8"/>
  <c r="G21" i="8"/>
  <c r="H20" i="8"/>
  <c r="G20" i="8"/>
  <c r="H19" i="8"/>
  <c r="G19" i="8"/>
  <c r="H18" i="8"/>
  <c r="G18" i="8"/>
  <c r="H17" i="8"/>
  <c r="G17" i="8"/>
  <c r="H16" i="8"/>
  <c r="G16" i="8"/>
  <c r="H15" i="8"/>
  <c r="G15" i="8"/>
  <c r="H14" i="8"/>
  <c r="G14" i="8"/>
  <c r="H13" i="8"/>
  <c r="G13" i="8"/>
  <c r="H12" i="8"/>
  <c r="G12" i="8"/>
  <c r="H11" i="8"/>
  <c r="G11" i="8"/>
  <c r="H10" i="8"/>
  <c r="G10" i="8"/>
  <c r="H9" i="8"/>
  <c r="G9" i="8"/>
  <c r="H8" i="8"/>
  <c r="G8" i="8"/>
  <c r="H7" i="8"/>
  <c r="G7" i="8"/>
  <c r="H6" i="8"/>
  <c r="G6" i="8"/>
  <c r="H5" i="8"/>
  <c r="G5" i="8"/>
  <c r="H4" i="8"/>
  <c r="G4" i="8"/>
  <c r="H3" i="8"/>
  <c r="G3" i="8"/>
  <c r="H2" i="8"/>
  <c r="G2" i="8"/>
  <c r="H201" i="7"/>
  <c r="G201" i="7"/>
  <c r="H200" i="7"/>
  <c r="G200" i="7"/>
  <c r="H199" i="7"/>
  <c r="G199" i="7"/>
  <c r="H198" i="7"/>
  <c r="G198" i="7"/>
  <c r="H197" i="7"/>
  <c r="G197" i="7"/>
  <c r="H196" i="7"/>
  <c r="G196" i="7"/>
  <c r="H195" i="7"/>
  <c r="G195" i="7"/>
  <c r="H194" i="7"/>
  <c r="G194" i="7"/>
  <c r="H193" i="7"/>
  <c r="G193" i="7"/>
  <c r="H192" i="7"/>
  <c r="G192" i="7"/>
  <c r="H191" i="7"/>
  <c r="G191" i="7"/>
  <c r="H190" i="7"/>
  <c r="G190" i="7"/>
  <c r="H189" i="7"/>
  <c r="G189" i="7"/>
  <c r="H188" i="7"/>
  <c r="G188" i="7"/>
  <c r="H187" i="7"/>
  <c r="G187" i="7"/>
  <c r="H186" i="7"/>
  <c r="G186" i="7"/>
  <c r="H185" i="7"/>
  <c r="G185" i="7"/>
  <c r="H184" i="7"/>
  <c r="G184" i="7"/>
  <c r="H183" i="7"/>
  <c r="G183" i="7"/>
  <c r="H182" i="7"/>
  <c r="G182" i="7"/>
  <c r="H181" i="7"/>
  <c r="G181" i="7"/>
  <c r="H180" i="7"/>
  <c r="G180" i="7"/>
  <c r="H179" i="7"/>
  <c r="G179" i="7"/>
  <c r="H178" i="7"/>
  <c r="G178" i="7"/>
  <c r="H177" i="7"/>
  <c r="G177" i="7"/>
  <c r="H176" i="7"/>
  <c r="G176" i="7"/>
  <c r="H175" i="7"/>
  <c r="G175" i="7"/>
  <c r="H174" i="7"/>
  <c r="G174" i="7"/>
  <c r="H173" i="7"/>
  <c r="G173" i="7"/>
  <c r="H172" i="7"/>
  <c r="G172" i="7"/>
  <c r="H171" i="7"/>
  <c r="G171" i="7"/>
  <c r="H170" i="7"/>
  <c r="G170" i="7"/>
  <c r="H169" i="7"/>
  <c r="G169" i="7"/>
  <c r="H168" i="7"/>
  <c r="G168" i="7"/>
  <c r="H167" i="7"/>
  <c r="G167" i="7"/>
  <c r="H166" i="7"/>
  <c r="G166" i="7"/>
  <c r="H165" i="7"/>
  <c r="G165" i="7"/>
  <c r="H164" i="7"/>
  <c r="G164" i="7"/>
  <c r="H163" i="7"/>
  <c r="G163" i="7"/>
  <c r="H162" i="7"/>
  <c r="G162" i="7"/>
  <c r="H161" i="7"/>
  <c r="G161" i="7"/>
  <c r="H160" i="7"/>
  <c r="G160" i="7"/>
  <c r="H159" i="7"/>
  <c r="G159" i="7"/>
  <c r="H158" i="7"/>
  <c r="G158" i="7"/>
  <c r="H157" i="7"/>
  <c r="G157" i="7"/>
  <c r="H156" i="7"/>
  <c r="G156" i="7"/>
  <c r="H155" i="7"/>
  <c r="G155" i="7"/>
  <c r="H154" i="7"/>
  <c r="G154" i="7"/>
  <c r="H153" i="7"/>
  <c r="G153" i="7"/>
  <c r="H152" i="7"/>
  <c r="G152" i="7"/>
  <c r="H151" i="7"/>
  <c r="G151" i="7"/>
  <c r="H150" i="7"/>
  <c r="G150" i="7"/>
  <c r="H149" i="7"/>
  <c r="G149" i="7"/>
  <c r="H148" i="7"/>
  <c r="G148" i="7"/>
  <c r="H147" i="7"/>
  <c r="G147" i="7"/>
  <c r="H146" i="7"/>
  <c r="G146" i="7"/>
  <c r="H145" i="7"/>
  <c r="G145" i="7"/>
  <c r="H144" i="7"/>
  <c r="G144" i="7"/>
  <c r="H143" i="7"/>
  <c r="G143" i="7"/>
  <c r="H142" i="7"/>
  <c r="G142" i="7"/>
  <c r="H141" i="7"/>
  <c r="G141" i="7"/>
  <c r="H140" i="7"/>
  <c r="G140" i="7"/>
  <c r="H139" i="7"/>
  <c r="G139" i="7"/>
  <c r="H138" i="7"/>
  <c r="G138" i="7"/>
  <c r="H137" i="7"/>
  <c r="G137" i="7"/>
  <c r="H136" i="7"/>
  <c r="G136" i="7"/>
  <c r="H135" i="7"/>
  <c r="G135" i="7"/>
  <c r="H134" i="7"/>
  <c r="G134" i="7"/>
  <c r="H133" i="7"/>
  <c r="G133" i="7"/>
  <c r="H132" i="7"/>
  <c r="G132" i="7"/>
  <c r="H131" i="7"/>
  <c r="G131" i="7"/>
  <c r="H130" i="7"/>
  <c r="G130" i="7"/>
  <c r="H129" i="7"/>
  <c r="G129" i="7"/>
  <c r="H128" i="7"/>
  <c r="G128" i="7"/>
  <c r="H127" i="7"/>
  <c r="G127" i="7"/>
  <c r="H126" i="7"/>
  <c r="G126" i="7"/>
  <c r="H125" i="7"/>
  <c r="G125" i="7"/>
  <c r="H124" i="7"/>
  <c r="G124" i="7"/>
  <c r="H123" i="7"/>
  <c r="G123" i="7"/>
  <c r="H122" i="7"/>
  <c r="G122" i="7"/>
  <c r="H121" i="7"/>
  <c r="G121" i="7"/>
  <c r="H120" i="7"/>
  <c r="G120" i="7"/>
  <c r="H119" i="7"/>
  <c r="G119" i="7"/>
  <c r="H118" i="7"/>
  <c r="G118" i="7"/>
  <c r="H117" i="7"/>
  <c r="G117" i="7"/>
  <c r="H116" i="7"/>
  <c r="G116" i="7"/>
  <c r="H115" i="7"/>
  <c r="G115" i="7"/>
  <c r="H114" i="7"/>
  <c r="G114" i="7"/>
  <c r="H113" i="7"/>
  <c r="G113" i="7"/>
  <c r="H112" i="7"/>
  <c r="G112" i="7"/>
  <c r="H111" i="7"/>
  <c r="G111" i="7"/>
  <c r="H110" i="7"/>
  <c r="G110" i="7"/>
  <c r="H109" i="7"/>
  <c r="G109" i="7"/>
  <c r="H108" i="7"/>
  <c r="G108" i="7"/>
  <c r="H107" i="7"/>
  <c r="G107" i="7"/>
  <c r="H106" i="7"/>
  <c r="G106" i="7"/>
  <c r="H105" i="7"/>
  <c r="G105" i="7"/>
  <c r="H104" i="7"/>
  <c r="G104" i="7"/>
  <c r="H103" i="7"/>
  <c r="G103" i="7"/>
  <c r="G102" i="7"/>
  <c r="H102" i="7"/>
  <c r="H101" i="7"/>
  <c r="G101" i="7"/>
  <c r="H100" i="7"/>
  <c r="G100" i="7"/>
  <c r="H99" i="7"/>
  <c r="G99" i="7"/>
  <c r="H98" i="7"/>
  <c r="G98" i="7"/>
  <c r="H97" i="7"/>
  <c r="G97" i="7"/>
  <c r="H96" i="7"/>
  <c r="G96" i="7"/>
  <c r="H95" i="7"/>
  <c r="G95" i="7"/>
  <c r="H94" i="7"/>
  <c r="G94" i="7"/>
  <c r="H93" i="7"/>
  <c r="G93" i="7"/>
  <c r="H92" i="7"/>
  <c r="G92" i="7"/>
  <c r="H91" i="7"/>
  <c r="G91" i="7"/>
  <c r="H90" i="7"/>
  <c r="G90" i="7"/>
  <c r="H89" i="7"/>
  <c r="G89" i="7"/>
  <c r="H88" i="7"/>
  <c r="G88" i="7"/>
  <c r="H87" i="7"/>
  <c r="G87" i="7"/>
  <c r="H86" i="7"/>
  <c r="G86" i="7"/>
  <c r="H85" i="7"/>
  <c r="G85" i="7"/>
  <c r="H84" i="7"/>
  <c r="G84" i="7"/>
  <c r="H83" i="7"/>
  <c r="G83" i="7"/>
  <c r="H82" i="7"/>
  <c r="G82" i="7"/>
  <c r="H81" i="7"/>
  <c r="G81" i="7"/>
  <c r="H80" i="7"/>
  <c r="G80" i="7"/>
  <c r="H79" i="7"/>
  <c r="G79" i="7"/>
  <c r="H78" i="7"/>
  <c r="G78" i="7"/>
  <c r="H77" i="7"/>
  <c r="G77" i="7"/>
  <c r="H76" i="7"/>
  <c r="G76" i="7"/>
  <c r="H75" i="7"/>
  <c r="G75" i="7"/>
  <c r="H74" i="7"/>
  <c r="G74" i="7"/>
  <c r="H73" i="7"/>
  <c r="G73" i="7"/>
  <c r="H72" i="7"/>
  <c r="G72" i="7"/>
  <c r="H71" i="7"/>
  <c r="G71" i="7"/>
  <c r="H70" i="7"/>
  <c r="G70" i="7"/>
  <c r="H69" i="7"/>
  <c r="G69" i="7"/>
  <c r="H68" i="7"/>
  <c r="G68" i="7"/>
  <c r="H67" i="7"/>
  <c r="G67" i="7"/>
  <c r="H66" i="7"/>
  <c r="G66" i="7"/>
  <c r="H65" i="7"/>
  <c r="G65" i="7"/>
  <c r="H64" i="7"/>
  <c r="G64" i="7"/>
  <c r="H63" i="7"/>
  <c r="G63" i="7"/>
  <c r="H62" i="7"/>
  <c r="G62" i="7"/>
  <c r="H61" i="7"/>
  <c r="G61" i="7"/>
  <c r="H60" i="7"/>
  <c r="G60" i="7"/>
  <c r="H59" i="7"/>
  <c r="G59" i="7"/>
  <c r="H58" i="7"/>
  <c r="G58" i="7"/>
  <c r="H57" i="7"/>
  <c r="G57" i="7"/>
  <c r="H56" i="7"/>
  <c r="G56" i="7"/>
  <c r="H55" i="7"/>
  <c r="G55" i="7"/>
  <c r="H54" i="7"/>
  <c r="G54" i="7"/>
  <c r="H53" i="7"/>
  <c r="G53" i="7"/>
  <c r="H52" i="7"/>
  <c r="G5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2" i="7"/>
  <c r="G51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2" i="7"/>
  <c r="G52" i="1" l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G103" i="1" l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0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</calcChain>
</file>

<file path=xl/sharedStrings.xml><?xml version="1.0" encoding="utf-8"?>
<sst xmlns="http://schemas.openxmlformats.org/spreadsheetml/2006/main" count="3220" uniqueCount="232">
  <si>
    <t>فاطمه</t>
  </si>
  <si>
    <t>اميرعلي</t>
  </si>
  <si>
    <t>زهرا</t>
  </si>
  <si>
    <t>محمد</t>
  </si>
  <si>
    <t>حلما</t>
  </si>
  <si>
    <t>علي</t>
  </si>
  <si>
    <t>زينب</t>
  </si>
  <si>
    <t>اميرحسين</t>
  </si>
  <si>
    <t>يسنا</t>
  </si>
  <si>
    <t>ابوالفضل</t>
  </si>
  <si>
    <t>نازنين زهرا</t>
  </si>
  <si>
    <t>حسين</t>
  </si>
  <si>
    <t>آوا</t>
  </si>
  <si>
    <t>اميرعباس</t>
  </si>
  <si>
    <t>باران</t>
  </si>
  <si>
    <t>محمدطاها</t>
  </si>
  <si>
    <t>ريحانه</t>
  </si>
  <si>
    <t>محمدحسين</t>
  </si>
  <si>
    <t>فاطمه زهرا</t>
  </si>
  <si>
    <t>كيان</t>
  </si>
  <si>
    <t>رها</t>
  </si>
  <si>
    <t>محمدرضا</t>
  </si>
  <si>
    <t>آيلين</t>
  </si>
  <si>
    <t>اميرمحمد</t>
  </si>
  <si>
    <t>بهار</t>
  </si>
  <si>
    <t>مهدي</t>
  </si>
  <si>
    <t>مرسانا</t>
  </si>
  <si>
    <t>محمدمهدي</t>
  </si>
  <si>
    <t>رقيه</t>
  </si>
  <si>
    <t>اميررضا</t>
  </si>
  <si>
    <t>النا</t>
  </si>
  <si>
    <t>ماهان</t>
  </si>
  <si>
    <t>محيا</t>
  </si>
  <si>
    <t>علي اصغر</t>
  </si>
  <si>
    <t>مريم</t>
  </si>
  <si>
    <t>عليرضا</t>
  </si>
  <si>
    <t>حسنا</t>
  </si>
  <si>
    <t>محمدامين</t>
  </si>
  <si>
    <t>مهرسا</t>
  </si>
  <si>
    <t>رضا</t>
  </si>
  <si>
    <t>ثنا</t>
  </si>
  <si>
    <t>ياسين</t>
  </si>
  <si>
    <t>اسرا</t>
  </si>
  <si>
    <t>آراد</t>
  </si>
  <si>
    <t>هليا</t>
  </si>
  <si>
    <t>محمدجواد</t>
  </si>
  <si>
    <t>يكتا</t>
  </si>
  <si>
    <t>ساميار</t>
  </si>
  <si>
    <t>كوثر</t>
  </si>
  <si>
    <t>پارسا</t>
  </si>
  <si>
    <t>آتنا</t>
  </si>
  <si>
    <t>طاها</t>
  </si>
  <si>
    <t>الينا</t>
  </si>
  <si>
    <t>آريا</t>
  </si>
  <si>
    <t>مائده</t>
  </si>
  <si>
    <t>اميرمهدي</t>
  </si>
  <si>
    <t>نرگس</t>
  </si>
  <si>
    <t>ايليا</t>
  </si>
  <si>
    <t>معصومه</t>
  </si>
  <si>
    <t>بنيامين</t>
  </si>
  <si>
    <t>آسنا</t>
  </si>
  <si>
    <t>محمدياسين</t>
  </si>
  <si>
    <t>سدنا</t>
  </si>
  <si>
    <t>سبحان</t>
  </si>
  <si>
    <t>سارينا</t>
  </si>
  <si>
    <t>محمدصدرا</t>
  </si>
  <si>
    <t>هانا</t>
  </si>
  <si>
    <t>آرتين</t>
  </si>
  <si>
    <t>بارانا</t>
  </si>
  <si>
    <t>آرين</t>
  </si>
  <si>
    <t>هستي</t>
  </si>
  <si>
    <t>محمدپارسا</t>
  </si>
  <si>
    <t>سارا</t>
  </si>
  <si>
    <t>رادين</t>
  </si>
  <si>
    <t>كيانا</t>
  </si>
  <si>
    <t>پرهام</t>
  </si>
  <si>
    <t>مهسا</t>
  </si>
  <si>
    <t>آيهان</t>
  </si>
  <si>
    <t>نيكا</t>
  </si>
  <si>
    <t>آرسام</t>
  </si>
  <si>
    <t>آوينا</t>
  </si>
  <si>
    <t>مهديار</t>
  </si>
  <si>
    <t>نفس</t>
  </si>
  <si>
    <t>رايان</t>
  </si>
  <si>
    <t>هلما</t>
  </si>
  <si>
    <t>آرمين</t>
  </si>
  <si>
    <t>آيناز</t>
  </si>
  <si>
    <t>مهرسام</t>
  </si>
  <si>
    <t>عسل</t>
  </si>
  <si>
    <t>حسام</t>
  </si>
  <si>
    <t>نورا</t>
  </si>
  <si>
    <t>كارن</t>
  </si>
  <si>
    <t>آنيسا</t>
  </si>
  <si>
    <t>سهيل</t>
  </si>
  <si>
    <t>مليكا</t>
  </si>
  <si>
    <t>متين</t>
  </si>
  <si>
    <t>ديانا</t>
  </si>
  <si>
    <t>آروين</t>
  </si>
  <si>
    <t>آيدا</t>
  </si>
  <si>
    <t>آرش</t>
  </si>
  <si>
    <t>پریسا</t>
  </si>
  <si>
    <t>کیمیا</t>
  </si>
  <si>
    <t>مریم</t>
  </si>
  <si>
    <t>فرشته</t>
  </si>
  <si>
    <t>زینب</t>
  </si>
  <si>
    <t>حدیث</t>
  </si>
  <si>
    <t>شقایق</t>
  </si>
  <si>
    <t>محدثه</t>
  </si>
  <si>
    <t>نیلوفر</t>
  </si>
  <si>
    <t>الهام</t>
  </si>
  <si>
    <t>نگین</t>
  </si>
  <si>
    <t>نگار</t>
  </si>
  <si>
    <t>مهدیه</t>
  </si>
  <si>
    <t>راضیه</t>
  </si>
  <si>
    <t>فائزه</t>
  </si>
  <si>
    <t>ملیکا</t>
  </si>
  <si>
    <t>صبا</t>
  </si>
  <si>
    <t>کوثر</t>
  </si>
  <si>
    <t>حانیه</t>
  </si>
  <si>
    <t>نازنین</t>
  </si>
  <si>
    <t>آیدا</t>
  </si>
  <si>
    <t>سمیه</t>
  </si>
  <si>
    <t>مرضیه</t>
  </si>
  <si>
    <t>زهره</t>
  </si>
  <si>
    <t>پریا</t>
  </si>
  <si>
    <t>سحر</t>
  </si>
  <si>
    <t>یاسمن</t>
  </si>
  <si>
    <t>مبینا</t>
  </si>
  <si>
    <t>سمیرا</t>
  </si>
  <si>
    <t>هانیه</t>
  </si>
  <si>
    <t>آرزو</t>
  </si>
  <si>
    <t>ریحانه</t>
  </si>
  <si>
    <t>یگانه</t>
  </si>
  <si>
    <t>سیده فاطمه</t>
  </si>
  <si>
    <t>لیلا</t>
  </si>
  <si>
    <t>مهلا</t>
  </si>
  <si>
    <t>الهه</t>
  </si>
  <si>
    <t>اسماء</t>
  </si>
  <si>
    <t>رقیه</t>
  </si>
  <si>
    <t>حدیثه</t>
  </si>
  <si>
    <t>مینا</t>
  </si>
  <si>
    <t>عاطفه</t>
  </si>
  <si>
    <t>علی</t>
  </si>
  <si>
    <t>امید</t>
  </si>
  <si>
    <t>مرتضی</t>
  </si>
  <si>
    <t>امیرحسین</t>
  </si>
  <si>
    <t>احمدرضا</t>
  </si>
  <si>
    <t>مهدی</t>
  </si>
  <si>
    <t>مجتبی</t>
  </si>
  <si>
    <t>علیرضا</t>
  </si>
  <si>
    <t>امین</t>
  </si>
  <si>
    <t>حسین</t>
  </si>
  <si>
    <t>احسان</t>
  </si>
  <si>
    <t>احمد</t>
  </si>
  <si>
    <t>حامد</t>
  </si>
  <si>
    <t>محمدعلی</t>
  </si>
  <si>
    <t>محمدمهدی</t>
  </si>
  <si>
    <t>جواد</t>
  </si>
  <si>
    <t>محمدحسین</t>
  </si>
  <si>
    <t>دانیال</t>
  </si>
  <si>
    <t>سجاد</t>
  </si>
  <si>
    <t>مهران</t>
  </si>
  <si>
    <t>محمدامین</t>
  </si>
  <si>
    <t>نیما</t>
  </si>
  <si>
    <t>امیررضا</t>
  </si>
  <si>
    <t>هادی</t>
  </si>
  <si>
    <t>پوریا</t>
  </si>
  <si>
    <t>عرفان</t>
  </si>
  <si>
    <t>متین</t>
  </si>
  <si>
    <t>امیرمحمد</t>
  </si>
  <si>
    <t>شایان</t>
  </si>
  <si>
    <t>سعید</t>
  </si>
  <si>
    <t>آرمین</t>
  </si>
  <si>
    <t>میلاد</t>
  </si>
  <si>
    <t>علی­رضا</t>
  </si>
  <si>
    <t>حسن</t>
  </si>
  <si>
    <t>حمیدرضا</t>
  </si>
  <si>
    <t>یوسف</t>
  </si>
  <si>
    <t>امیر</t>
  </si>
  <si>
    <t>آرمان</t>
  </si>
  <si>
    <t>سینا</t>
  </si>
  <si>
    <t>علی اصغر</t>
  </si>
  <si>
    <t>عباس</t>
  </si>
  <si>
    <t>ابراهیم</t>
  </si>
  <si>
    <t>محسن</t>
  </si>
  <si>
    <t>مصطفی</t>
  </si>
  <si>
    <t>Year</t>
  </si>
  <si>
    <t>Frequency</t>
  </si>
  <si>
    <t>Gender</t>
  </si>
  <si>
    <t>Name</t>
  </si>
  <si>
    <t>Title</t>
  </si>
  <si>
    <t>Period</t>
  </si>
  <si>
    <t>Source</t>
  </si>
  <si>
    <t>Religious vs. Non-Religious</t>
  </si>
  <si>
    <t>Year_Shamsi</t>
  </si>
  <si>
    <t>Percent</t>
  </si>
  <si>
    <t>مذهبی</t>
  </si>
  <si>
    <t>مذهبی و غیرمذهبی</t>
  </si>
  <si>
    <t>غیرمذهبی</t>
  </si>
  <si>
    <t>دختر</t>
  </si>
  <si>
    <t>پسر</t>
  </si>
  <si>
    <t>Percentage</t>
  </si>
  <si>
    <t>religiosity</t>
  </si>
  <si>
    <t>Top 50 Frequency</t>
  </si>
  <si>
    <t>First Religious Name</t>
  </si>
  <si>
    <t>First Religious Name Frequency</t>
  </si>
  <si>
    <t>First Non-Religious Name</t>
  </si>
  <si>
    <t>First Non-Religious Name Frequency</t>
  </si>
  <si>
    <t>بنیامین</t>
  </si>
  <si>
    <t>امیرعلی</t>
  </si>
  <si>
    <t>کیان</t>
  </si>
  <si>
    <t>هستی</t>
  </si>
  <si>
    <t>ستایش</t>
  </si>
  <si>
    <t>First Religious Name Percent</t>
  </si>
  <si>
    <t>First Religious Name Percentage</t>
  </si>
  <si>
    <t>First Non-Religious Name Percent</t>
  </si>
  <si>
    <t>First Non-Religious Name Percentage</t>
  </si>
  <si>
    <t>Name Frequency Male &amp; Female</t>
  </si>
  <si>
    <t>https://www.sabteahval.ir/dtfe/default.aspx?tabid=1383</t>
  </si>
  <si>
    <t>1380 - 1396</t>
  </si>
  <si>
    <t>Birth</t>
  </si>
  <si>
    <t>1338 - 1398</t>
  </si>
  <si>
    <t>https://www.sabteahval.ir/avej/Page.aspx?mId=49826&amp;ID=2181&amp;Page=Magazines/SquareshowMagazine</t>
  </si>
  <si>
    <t>امير</t>
  </si>
  <si>
    <t>Female - First Religious Name</t>
  </si>
  <si>
    <t>Female - First Religious Name Frequency</t>
  </si>
  <si>
    <t>Female - First Religious Name Percentage</t>
  </si>
  <si>
    <t>Male - First Religious Name</t>
  </si>
  <si>
    <t>Male - First Religious Name Frequency</t>
  </si>
  <si>
    <t>Male - First Religious Name Percentage</t>
  </si>
  <si>
    <t>Male - Top 50 Frequency</t>
  </si>
  <si>
    <t>Female - Top 50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</si>
</sst>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Tahoma"/>
      <family val="2"/>
    </font>
    <font>
      <sz val="8"/>
      <color theme="1"/>
      <name val="Tahoma"/>
      <family val="2"/>
    </font>
    <font>
      <sz val="8"/>
      <color rgb="FF000000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sz val="9"/>
      <color theme="1"/>
      <name val="Tahoma"/>
      <family val="2"/>
    </font>
    <font>
      <sz val="9"/>
      <color rgb="FF000000"/>
      <name val="Tahoma"/>
      <family val="2"/>
    </font>
    <font>
      <b/>
      <sz val="8"/>
      <color theme="1"/>
      <name val="Tahoma"/>
      <family val="2"/>
    </font>
    <font>
      <u/>
      <sz val="8"/>
      <color theme="1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45">
    <xf numFmtId="0" fontId="0" fillId="0" borderId="0" xfId="0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 readingOrder="2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2" fontId="2" fillId="0" borderId="6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right" vertical="center" readingOrder="2"/>
    </xf>
    <xf numFmtId="3" fontId="2" fillId="0" borderId="11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/>
    </xf>
    <xf numFmtId="0" fontId="3" fillId="0" borderId="11" xfId="0" applyFont="1" applyBorder="1" applyAlignment="1">
      <alignment horizontal="right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horizontal="right" vertical="center" readingOrder="2"/>
    </xf>
    <xf numFmtId="3" fontId="2" fillId="0" borderId="14" xfId="0" applyNumberFormat="1" applyFon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/>
    </xf>
    <xf numFmtId="0" fontId="3" fillId="0" borderId="14" xfId="0" applyFont="1" applyBorder="1" applyAlignment="1">
      <alignment horizontal="right" vertical="center" wrapText="1"/>
    </xf>
    <xf numFmtId="3" fontId="3" fillId="0" borderId="14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2" fontId="6" fillId="0" borderId="3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right" vertical="center" readingOrder="2"/>
    </xf>
    <xf numFmtId="2" fontId="6" fillId="0" borderId="3" xfId="0" applyNumberFormat="1" applyFont="1" applyBorder="1" applyAlignment="1">
      <alignment horizontal="center"/>
    </xf>
    <xf numFmtId="2" fontId="6" fillId="0" borderId="4" xfId="2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right" vertical="center" readingOrder="2"/>
    </xf>
    <xf numFmtId="2" fontId="6" fillId="0" borderId="1" xfId="0" applyNumberFormat="1" applyFont="1" applyBorder="1" applyAlignment="1">
      <alignment horizontal="center"/>
    </xf>
    <xf numFmtId="2" fontId="6" fillId="0" borderId="6" xfId="2" applyNumberFormat="1" applyFont="1" applyBorder="1" applyAlignment="1">
      <alignment horizontal="center"/>
    </xf>
    <xf numFmtId="2" fontId="6" fillId="0" borderId="8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right" vertical="center" readingOrder="2"/>
    </xf>
    <xf numFmtId="2" fontId="6" fillId="0" borderId="8" xfId="0" applyNumberFormat="1" applyFont="1" applyBorder="1" applyAlignment="1">
      <alignment horizontal="center"/>
    </xf>
    <xf numFmtId="2" fontId="6" fillId="0" borderId="9" xfId="2" applyNumberFormat="1" applyFont="1" applyBorder="1" applyAlignment="1">
      <alignment horizontal="center"/>
    </xf>
    <xf numFmtId="2" fontId="7" fillId="0" borderId="3" xfId="0" applyNumberFormat="1" applyFont="1" applyBorder="1" applyAlignment="1">
      <alignment horizontal="right" vertical="center" wrapText="1"/>
    </xf>
    <xf numFmtId="2" fontId="7" fillId="0" borderId="3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right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2" fontId="7" fillId="0" borderId="8" xfId="0" applyNumberFormat="1" applyFont="1" applyBorder="1" applyAlignment="1">
      <alignment horizontal="right" vertical="center" wrapText="1"/>
    </xf>
    <xf numFmtId="2" fontId="7" fillId="0" borderId="8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right"/>
    </xf>
    <xf numFmtId="2" fontId="9" fillId="0" borderId="16" xfId="0" applyNumberFormat="1" applyFont="1" applyBorder="1" applyAlignment="1">
      <alignment horizontal="center" vertical="center" wrapText="1"/>
    </xf>
    <xf numFmtId="2" fontId="9" fillId="0" borderId="17" xfId="0" applyNumberFormat="1" applyFont="1" applyBorder="1" applyAlignment="1">
      <alignment horizontal="center" vertical="center" wrapText="1"/>
    </xf>
    <xf numFmtId="2" fontId="9" fillId="0" borderId="18" xfId="0" applyNumberFormat="1" applyFont="1" applyBorder="1" applyAlignment="1">
      <alignment horizontal="center" vertical="center" wrapText="1"/>
    </xf>
    <xf numFmtId="1" fontId="6" fillId="0" borderId="2" xfId="0" applyNumberFormat="1" applyFont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  <xf numFmtId="1" fontId="6" fillId="0" borderId="8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1" fontId="12" fillId="2" borderId="22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" fontId="12" fillId="2" borderId="1" xfId="0" applyNumberFormat="1" applyFont="1" applyFill="1" applyBorder="1" applyAlignment="1">
      <alignment horizontal="center" vertical="center"/>
    </xf>
    <xf numFmtId="10" fontId="12" fillId="2" borderId="23" xfId="2" applyNumberFormat="1" applyFont="1" applyFill="1" applyBorder="1" applyAlignment="1">
      <alignment horizontal="center" vertical="center"/>
    </xf>
    <xf numFmtId="1" fontId="12" fillId="2" borderId="24" xfId="0" applyNumberFormat="1" applyFont="1" applyFill="1" applyBorder="1" applyAlignment="1">
      <alignment horizontal="center" vertical="center"/>
    </xf>
    <xf numFmtId="1" fontId="12" fillId="2" borderId="25" xfId="0" applyNumberFormat="1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2" fontId="12" fillId="2" borderId="25" xfId="0" applyNumberFormat="1" applyFont="1" applyFill="1" applyBorder="1" applyAlignment="1">
      <alignment horizontal="center" vertical="center"/>
    </xf>
    <xf numFmtId="10" fontId="12" fillId="2" borderId="26" xfId="2" applyNumberFormat="1" applyFont="1" applyFill="1" applyBorder="1" applyAlignment="1">
      <alignment horizontal="center" vertical="center"/>
    </xf>
    <xf numFmtId="1" fontId="12" fillId="3" borderId="22" xfId="0" applyNumberFormat="1" applyFont="1" applyFill="1" applyBorder="1" applyAlignment="1">
      <alignment horizontal="center" vertical="center"/>
    </xf>
    <xf numFmtId="1" fontId="12" fillId="3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2" fontId="12" fillId="3" borderId="1" xfId="0" applyNumberFormat="1" applyFont="1" applyFill="1" applyBorder="1" applyAlignment="1">
      <alignment horizontal="center" vertical="center"/>
    </xf>
    <xf numFmtId="3" fontId="13" fillId="3" borderId="1" xfId="0" applyNumberFormat="1" applyFont="1" applyFill="1" applyBorder="1" applyAlignment="1">
      <alignment horizontal="center" vertical="center" readingOrder="1"/>
    </xf>
    <xf numFmtId="10" fontId="12" fillId="3" borderId="23" xfId="2" applyNumberFormat="1" applyFont="1" applyFill="1" applyBorder="1" applyAlignment="1">
      <alignment horizontal="center" vertical="center"/>
    </xf>
    <xf numFmtId="1" fontId="12" fillId="4" borderId="22" xfId="0" applyNumberFormat="1" applyFont="1" applyFill="1" applyBorder="1" applyAlignment="1">
      <alignment horizontal="center" vertical="center"/>
    </xf>
    <xf numFmtId="1" fontId="12" fillId="4" borderId="1" xfId="0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2" fontId="12" fillId="4" borderId="1" xfId="0" applyNumberFormat="1" applyFont="1" applyFill="1" applyBorder="1" applyAlignment="1">
      <alignment horizontal="center" vertical="center"/>
    </xf>
    <xf numFmtId="3" fontId="12" fillId="4" borderId="1" xfId="0" applyNumberFormat="1" applyFont="1" applyFill="1" applyBorder="1" applyAlignment="1">
      <alignment horizontal="center" vertical="center" wrapText="1"/>
    </xf>
    <xf numFmtId="10" fontId="12" fillId="4" borderId="23" xfId="2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3" fontId="13" fillId="2" borderId="1" xfId="0" applyNumberFormat="1" applyFont="1" applyFill="1" applyBorder="1" applyAlignment="1">
      <alignment horizontal="center" vertical="center" readingOrder="1"/>
    </xf>
    <xf numFmtId="1" fontId="12" fillId="5" borderId="22" xfId="0" applyNumberFormat="1" applyFont="1" applyFill="1" applyBorder="1" applyAlignment="1">
      <alignment horizontal="center" vertical="center"/>
    </xf>
    <xf numFmtId="1" fontId="12" fillId="5" borderId="1" xfId="0" applyNumberFormat="1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/>
    </xf>
    <xf numFmtId="2" fontId="12" fillId="5" borderId="1" xfId="0" applyNumberFormat="1" applyFont="1" applyFill="1" applyBorder="1" applyAlignment="1">
      <alignment horizontal="center" vertical="center"/>
    </xf>
    <xf numFmtId="3" fontId="12" fillId="5" borderId="1" xfId="0" applyNumberFormat="1" applyFont="1" applyFill="1" applyBorder="1" applyAlignment="1">
      <alignment horizontal="center" vertical="center" wrapText="1"/>
    </xf>
    <xf numFmtId="10" fontId="12" fillId="5" borderId="23" xfId="2" applyNumberFormat="1" applyFont="1" applyFill="1" applyBorder="1" applyAlignment="1">
      <alignment horizontal="center" vertical="center"/>
    </xf>
    <xf numFmtId="1" fontId="12" fillId="5" borderId="24" xfId="0" applyNumberFormat="1" applyFont="1" applyFill="1" applyBorder="1" applyAlignment="1">
      <alignment horizontal="center" vertical="center"/>
    </xf>
    <xf numFmtId="1" fontId="12" fillId="5" borderId="25" xfId="0" applyNumberFormat="1" applyFont="1" applyFill="1" applyBorder="1" applyAlignment="1">
      <alignment horizontal="center" vertical="center"/>
    </xf>
    <xf numFmtId="0" fontId="12" fillId="5" borderId="25" xfId="0" applyFont="1" applyFill="1" applyBorder="1" applyAlignment="1">
      <alignment horizontal="center" vertical="center" wrapText="1"/>
    </xf>
    <xf numFmtId="0" fontId="12" fillId="5" borderId="25" xfId="0" applyFont="1" applyFill="1" applyBorder="1" applyAlignment="1">
      <alignment horizontal="center" vertical="center"/>
    </xf>
    <xf numFmtId="2" fontId="12" fillId="5" borderId="25" xfId="0" applyNumberFormat="1" applyFont="1" applyFill="1" applyBorder="1" applyAlignment="1">
      <alignment horizontal="center" vertical="center"/>
    </xf>
    <xf numFmtId="3" fontId="12" fillId="5" borderId="25" xfId="0" applyNumberFormat="1" applyFont="1" applyFill="1" applyBorder="1" applyAlignment="1">
      <alignment horizontal="center" vertical="center" wrapText="1"/>
    </xf>
    <xf numFmtId="10" fontId="12" fillId="5" borderId="26" xfId="2" applyNumberFormat="1" applyFont="1" applyFill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/>
    </xf>
    <xf numFmtId="3" fontId="13" fillId="2" borderId="25" xfId="0" applyNumberFormat="1" applyFont="1" applyFill="1" applyBorder="1" applyAlignment="1">
      <alignment horizontal="center" vertical="center" readingOrder="1"/>
    </xf>
    <xf numFmtId="1" fontId="12" fillId="3" borderId="24" xfId="0" applyNumberFormat="1" applyFont="1" applyFill="1" applyBorder="1" applyAlignment="1">
      <alignment horizontal="center" vertical="center"/>
    </xf>
    <xf numFmtId="1" fontId="12" fillId="3" borderId="25" xfId="0" applyNumberFormat="1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/>
    </xf>
    <xf numFmtId="2" fontId="12" fillId="3" borderId="25" xfId="0" applyNumberFormat="1" applyFont="1" applyFill="1" applyBorder="1" applyAlignment="1">
      <alignment horizontal="center" vertical="center"/>
    </xf>
    <xf numFmtId="3" fontId="13" fillId="3" borderId="25" xfId="0" applyNumberFormat="1" applyFont="1" applyFill="1" applyBorder="1" applyAlignment="1">
      <alignment horizontal="center" vertical="center" readingOrder="1"/>
    </xf>
    <xf numFmtId="10" fontId="12" fillId="3" borderId="26" xfId="2" applyNumberFormat="1" applyFont="1" applyFill="1" applyBorder="1" applyAlignment="1">
      <alignment horizontal="center" vertical="center"/>
    </xf>
    <xf numFmtId="1" fontId="12" fillId="4" borderId="24" xfId="0" applyNumberFormat="1" applyFont="1" applyFill="1" applyBorder="1" applyAlignment="1">
      <alignment horizontal="center" vertical="center"/>
    </xf>
    <xf numFmtId="1" fontId="12" fillId="4" borderId="25" xfId="0" applyNumberFormat="1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 wrapText="1"/>
    </xf>
    <xf numFmtId="0" fontId="12" fillId="4" borderId="25" xfId="0" applyFont="1" applyFill="1" applyBorder="1" applyAlignment="1">
      <alignment horizontal="center" vertical="center"/>
    </xf>
    <xf numFmtId="2" fontId="12" fillId="4" borderId="25" xfId="0" applyNumberFormat="1" applyFont="1" applyFill="1" applyBorder="1" applyAlignment="1">
      <alignment horizontal="center" vertical="center"/>
    </xf>
    <xf numFmtId="3" fontId="12" fillId="4" borderId="25" xfId="0" applyNumberFormat="1" applyFont="1" applyFill="1" applyBorder="1" applyAlignment="1">
      <alignment horizontal="center" vertical="center" wrapText="1"/>
    </xf>
    <xf numFmtId="10" fontId="12" fillId="4" borderId="26" xfId="2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2" fontId="6" fillId="0" borderId="1" xfId="2" applyNumberFormat="1" applyFont="1" applyBorder="1" applyAlignment="1">
      <alignment horizontal="center" vertical="center"/>
    </xf>
    <xf numFmtId="10" fontId="6" fillId="0" borderId="1" xfId="2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3" fontId="6" fillId="0" borderId="23" xfId="0" applyNumberFormat="1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3" fontId="6" fillId="0" borderId="25" xfId="0" applyNumberFormat="1" applyFont="1" applyBorder="1" applyAlignment="1">
      <alignment horizontal="center" vertical="center"/>
    </xf>
    <xf numFmtId="2" fontId="6" fillId="0" borderId="25" xfId="2" applyNumberFormat="1" applyFont="1" applyBorder="1" applyAlignment="1">
      <alignment horizontal="center" vertical="center"/>
    </xf>
    <xf numFmtId="10" fontId="6" fillId="0" borderId="25" xfId="2" applyNumberFormat="1" applyFont="1" applyBorder="1" applyAlignment="1">
      <alignment horizontal="center" vertical="center"/>
    </xf>
    <xf numFmtId="2" fontId="6" fillId="0" borderId="25" xfId="0" applyNumberFormat="1" applyFont="1" applyBorder="1" applyAlignment="1">
      <alignment horizontal="center" vertical="center"/>
    </xf>
    <xf numFmtId="10" fontId="6" fillId="0" borderId="25" xfId="0" applyNumberFormat="1" applyFont="1" applyBorder="1" applyAlignment="1">
      <alignment horizontal="center" vertical="center"/>
    </xf>
    <xf numFmtId="3" fontId="6" fillId="0" borderId="26" xfId="0" applyNumberFormat="1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4" fontId="6" fillId="0" borderId="25" xfId="0" applyNumberFormat="1" applyFont="1" applyBorder="1" applyAlignment="1">
      <alignment horizontal="center" vertical="center"/>
    </xf>
    <xf numFmtId="0" fontId="6" fillId="0" borderId="0" xfId="0" applyFont="1"/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5" fillId="0" borderId="0" xfId="1" applyFont="1" applyAlignment="1">
      <alignment horizontal="left" vertical="center"/>
    </xf>
    <xf numFmtId="3" fontId="6" fillId="0" borderId="1" xfId="2" applyNumberFormat="1" applyFont="1" applyBorder="1" applyAlignment="1">
      <alignment horizontal="center" vertical="center"/>
    </xf>
    <xf numFmtId="3" fontId="6" fillId="0" borderId="25" xfId="2" applyNumberFormat="1" applyFont="1" applyBorder="1" applyAlignment="1">
      <alignment horizontal="center" vertical="center"/>
    </xf>
    <xf numFmtId="0" fontId="1" fillId="0" borderId="0" xfId="1" applyAlignment="1">
      <alignment horizontal="left" vertic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https://www.sabteahval.ir/dtfe/default.aspx?tabid=1383" TargetMode="External"/><Relationship Id="rId1" Type="http://schemas.openxmlformats.org/officeDocument/2006/relationships/hyperlink" Target="https://www.sabteahval.ir/avej/Page.aspx?mId=49826&amp;ID=2181&amp;Page=Magazines/SquareshowMagazin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74ACE-C616-4197-B922-484ACA8EE34E}">
  <sheetPr filterMode="1"/>
  <dimension ref="A1:H201"/>
  <sheetViews>
    <sheetView zoomScaleNormal="100" workbookViewId="0">
      <selection activeCell="E152" sqref="E152:E201"/>
    </sheetView>
  </sheetViews>
  <sheetFormatPr defaultColWidth="9" defaultRowHeight="12.75" x14ac:dyDescent="0.35"/>
  <cols>
    <col min="1" max="2" width="17.796875" style="28" customWidth="1"/>
    <col min="3" max="3" width="17.796875" style="43" customWidth="1"/>
    <col min="4" max="8" width="17.796875" style="28" customWidth="1"/>
    <col min="9" max="16384" width="9" style="28"/>
  </cols>
  <sheetData>
    <row r="1" spans="1:8" s="23" customFormat="1" ht="37.15" customHeight="1" thickBot="1" x14ac:dyDescent="0.25">
      <c r="A1" s="44" t="s">
        <v>194</v>
      </c>
      <c r="B1" s="45" t="s">
        <v>186</v>
      </c>
      <c r="C1" s="45" t="s">
        <v>189</v>
      </c>
      <c r="D1" s="45" t="s">
        <v>188</v>
      </c>
      <c r="E1" s="45" t="s">
        <v>193</v>
      </c>
      <c r="F1" s="45" t="s">
        <v>187</v>
      </c>
      <c r="G1" s="45" t="s">
        <v>195</v>
      </c>
      <c r="H1" s="46" t="s">
        <v>201</v>
      </c>
    </row>
    <row r="2" spans="1:8" s="8" customFormat="1" ht="13.5" hidden="1" thickBot="1" x14ac:dyDescent="0.45">
      <c r="A2" s="16">
        <v>1396</v>
      </c>
      <c r="B2" s="17">
        <v>2017</v>
      </c>
      <c r="C2" s="18" t="s">
        <v>1</v>
      </c>
      <c r="D2" s="17" t="s">
        <v>200</v>
      </c>
      <c r="E2" s="17" t="s">
        <v>196</v>
      </c>
      <c r="F2" s="19">
        <v>26065</v>
      </c>
      <c r="G2" s="20">
        <f>F2/(SUM($F$2:$F$51))*100</f>
        <v>6.4594552398040221</v>
      </c>
    </row>
    <row r="3" spans="1:8" s="8" customFormat="1" ht="13.5" hidden="1" thickBot="1" x14ac:dyDescent="0.45">
      <c r="A3" s="5">
        <v>1396</v>
      </c>
      <c r="B3" s="3">
        <v>2017</v>
      </c>
      <c r="C3" s="2" t="s">
        <v>3</v>
      </c>
      <c r="D3" s="3" t="s">
        <v>200</v>
      </c>
      <c r="E3" s="3" t="s">
        <v>196</v>
      </c>
      <c r="F3" s="6">
        <v>20845</v>
      </c>
      <c r="G3" s="9">
        <f t="shared" ref="G3:G51" si="0">F3/(SUM($F$2:$F$51))*100</f>
        <v>5.1658294446082813</v>
      </c>
    </row>
    <row r="4" spans="1:8" s="8" customFormat="1" ht="13.5" hidden="1" thickBot="1" x14ac:dyDescent="0.45">
      <c r="A4" s="5">
        <v>1396</v>
      </c>
      <c r="B4" s="3">
        <v>2017</v>
      </c>
      <c r="C4" s="2" t="s">
        <v>5</v>
      </c>
      <c r="D4" s="3" t="s">
        <v>200</v>
      </c>
      <c r="E4" s="3" t="s">
        <v>196</v>
      </c>
      <c r="F4" s="6">
        <v>19530</v>
      </c>
      <c r="G4" s="9">
        <f t="shared" si="0"/>
        <v>4.8399447854737225</v>
      </c>
    </row>
    <row r="5" spans="1:8" s="8" customFormat="1" ht="13.5" hidden="1" thickBot="1" x14ac:dyDescent="0.45">
      <c r="A5" s="5">
        <v>1396</v>
      </c>
      <c r="B5" s="3">
        <v>2017</v>
      </c>
      <c r="C5" s="2" t="s">
        <v>7</v>
      </c>
      <c r="D5" s="3" t="s">
        <v>200</v>
      </c>
      <c r="E5" s="3" t="s">
        <v>196</v>
      </c>
      <c r="F5" s="6">
        <v>19383</v>
      </c>
      <c r="G5" s="9">
        <f t="shared" si="0"/>
        <v>4.8035150935400495</v>
      </c>
    </row>
    <row r="6" spans="1:8" s="8" customFormat="1" ht="13.5" hidden="1" thickBot="1" x14ac:dyDescent="0.45">
      <c r="A6" s="5">
        <v>1396</v>
      </c>
      <c r="B6" s="3">
        <v>2017</v>
      </c>
      <c r="C6" s="2" t="s">
        <v>9</v>
      </c>
      <c r="D6" s="3" t="s">
        <v>200</v>
      </c>
      <c r="E6" s="3" t="s">
        <v>196</v>
      </c>
      <c r="F6" s="6">
        <v>17946</v>
      </c>
      <c r="G6" s="9">
        <f t="shared" si="0"/>
        <v>4.4473962683108761</v>
      </c>
    </row>
    <row r="7" spans="1:8" s="8" customFormat="1" ht="13.5" hidden="1" thickBot="1" x14ac:dyDescent="0.45">
      <c r="A7" s="5">
        <v>1396</v>
      </c>
      <c r="B7" s="3">
        <v>2017</v>
      </c>
      <c r="C7" s="2" t="s">
        <v>11</v>
      </c>
      <c r="D7" s="3" t="s">
        <v>200</v>
      </c>
      <c r="E7" s="3" t="s">
        <v>196</v>
      </c>
      <c r="F7" s="6">
        <v>16950</v>
      </c>
      <c r="G7" s="9">
        <f t="shared" si="0"/>
        <v>4.2005665188827237</v>
      </c>
    </row>
    <row r="8" spans="1:8" s="8" customFormat="1" ht="13.5" hidden="1" thickBot="1" x14ac:dyDescent="0.45">
      <c r="A8" s="5">
        <v>1396</v>
      </c>
      <c r="B8" s="3">
        <v>2017</v>
      </c>
      <c r="C8" s="2" t="s">
        <v>13</v>
      </c>
      <c r="D8" s="3" t="s">
        <v>200</v>
      </c>
      <c r="E8" s="3" t="s">
        <v>196</v>
      </c>
      <c r="F8" s="6">
        <v>14807</v>
      </c>
      <c r="G8" s="9">
        <f t="shared" si="0"/>
        <v>3.6694860439584946</v>
      </c>
    </row>
    <row r="9" spans="1:8" s="8" customFormat="1" ht="13.5" hidden="1" thickBot="1" x14ac:dyDescent="0.45">
      <c r="A9" s="5">
        <v>1396</v>
      </c>
      <c r="B9" s="3">
        <v>2017</v>
      </c>
      <c r="C9" s="2" t="s">
        <v>15</v>
      </c>
      <c r="D9" s="3" t="s">
        <v>200</v>
      </c>
      <c r="E9" s="3" t="s">
        <v>196</v>
      </c>
      <c r="F9" s="6">
        <v>14673</v>
      </c>
      <c r="G9" s="9">
        <f t="shared" si="0"/>
        <v>3.6362780254611331</v>
      </c>
    </row>
    <row r="10" spans="1:8" s="8" customFormat="1" ht="13.5" hidden="1" thickBot="1" x14ac:dyDescent="0.45">
      <c r="A10" s="5">
        <v>1396</v>
      </c>
      <c r="B10" s="3">
        <v>2017</v>
      </c>
      <c r="C10" s="2" t="s">
        <v>17</v>
      </c>
      <c r="D10" s="3" t="s">
        <v>200</v>
      </c>
      <c r="E10" s="3" t="s">
        <v>196</v>
      </c>
      <c r="F10" s="6">
        <v>11500</v>
      </c>
      <c r="G10" s="9">
        <f t="shared" si="0"/>
        <v>2.8499418859676298</v>
      </c>
    </row>
    <row r="11" spans="1:8" s="8" customFormat="1" ht="13.5" hidden="1" thickBot="1" x14ac:dyDescent="0.45">
      <c r="A11" s="5">
        <v>1396</v>
      </c>
      <c r="B11" s="3">
        <v>2017</v>
      </c>
      <c r="C11" s="2" t="s">
        <v>19</v>
      </c>
      <c r="D11" s="3" t="s">
        <v>200</v>
      </c>
      <c r="E11" s="3" t="s">
        <v>198</v>
      </c>
      <c r="F11" s="6">
        <v>10349</v>
      </c>
      <c r="G11" s="9">
        <f t="shared" si="0"/>
        <v>2.5646998763373041</v>
      </c>
    </row>
    <row r="12" spans="1:8" s="8" customFormat="1" ht="13.5" hidden="1" thickBot="1" x14ac:dyDescent="0.45">
      <c r="A12" s="5">
        <v>1396</v>
      </c>
      <c r="B12" s="3">
        <v>2017</v>
      </c>
      <c r="C12" s="2" t="s">
        <v>21</v>
      </c>
      <c r="D12" s="3" t="s">
        <v>200</v>
      </c>
      <c r="E12" s="3" t="s">
        <v>196</v>
      </c>
      <c r="F12" s="6">
        <v>10349</v>
      </c>
      <c r="G12" s="9">
        <f t="shared" si="0"/>
        <v>2.5646998763373041</v>
      </c>
    </row>
    <row r="13" spans="1:8" s="8" customFormat="1" ht="13.5" hidden="1" thickBot="1" x14ac:dyDescent="0.45">
      <c r="A13" s="5">
        <v>1396</v>
      </c>
      <c r="B13" s="3">
        <v>2017</v>
      </c>
      <c r="C13" s="2" t="s">
        <v>23</v>
      </c>
      <c r="D13" s="3" t="s">
        <v>200</v>
      </c>
      <c r="E13" s="3" t="s">
        <v>196</v>
      </c>
      <c r="F13" s="6">
        <v>9968</v>
      </c>
      <c r="G13" s="9">
        <f t="shared" si="0"/>
        <v>2.470280062550029</v>
      </c>
    </row>
    <row r="14" spans="1:8" s="8" customFormat="1" ht="13.5" hidden="1" thickBot="1" x14ac:dyDescent="0.45">
      <c r="A14" s="5">
        <v>1396</v>
      </c>
      <c r="B14" s="3">
        <v>2017</v>
      </c>
      <c r="C14" s="2" t="s">
        <v>25</v>
      </c>
      <c r="D14" s="3" t="s">
        <v>200</v>
      </c>
      <c r="E14" s="3" t="s">
        <v>196</v>
      </c>
      <c r="F14" s="6">
        <v>9120</v>
      </c>
      <c r="G14" s="9">
        <f t="shared" si="0"/>
        <v>2.2601278260891111</v>
      </c>
    </row>
    <row r="15" spans="1:8" s="8" customFormat="1" ht="13.5" hidden="1" thickBot="1" x14ac:dyDescent="0.45">
      <c r="A15" s="5">
        <v>1396</v>
      </c>
      <c r="B15" s="3">
        <v>2017</v>
      </c>
      <c r="C15" s="2" t="s">
        <v>27</v>
      </c>
      <c r="D15" s="3" t="s">
        <v>200</v>
      </c>
      <c r="E15" s="3" t="s">
        <v>196</v>
      </c>
      <c r="F15" s="6">
        <v>9075</v>
      </c>
      <c r="G15" s="9">
        <f t="shared" si="0"/>
        <v>2.2489758795788033</v>
      </c>
    </row>
    <row r="16" spans="1:8" s="8" customFormat="1" ht="13.5" hidden="1" thickBot="1" x14ac:dyDescent="0.45">
      <c r="A16" s="5">
        <v>1396</v>
      </c>
      <c r="B16" s="3">
        <v>2017</v>
      </c>
      <c r="C16" s="2" t="s">
        <v>29</v>
      </c>
      <c r="D16" s="3" t="s">
        <v>200</v>
      </c>
      <c r="E16" s="3" t="s">
        <v>196</v>
      </c>
      <c r="F16" s="6">
        <v>8953</v>
      </c>
      <c r="G16" s="9">
        <f t="shared" si="0"/>
        <v>2.2187417134841905</v>
      </c>
    </row>
    <row r="17" spans="1:7" s="8" customFormat="1" ht="13.5" hidden="1" thickBot="1" x14ac:dyDescent="0.45">
      <c r="A17" s="5">
        <v>1396</v>
      </c>
      <c r="B17" s="3">
        <v>2017</v>
      </c>
      <c r="C17" s="2" t="s">
        <v>31</v>
      </c>
      <c r="D17" s="3" t="s">
        <v>200</v>
      </c>
      <c r="E17" s="3" t="s">
        <v>198</v>
      </c>
      <c r="F17" s="6">
        <v>8939</v>
      </c>
      <c r="G17" s="9">
        <f t="shared" si="0"/>
        <v>2.2152722190143166</v>
      </c>
    </row>
    <row r="18" spans="1:7" s="8" customFormat="1" ht="13.5" hidden="1" thickBot="1" x14ac:dyDescent="0.45">
      <c r="A18" s="5">
        <v>1396</v>
      </c>
      <c r="B18" s="3">
        <v>2017</v>
      </c>
      <c r="C18" s="2" t="s">
        <v>33</v>
      </c>
      <c r="D18" s="3" t="s">
        <v>200</v>
      </c>
      <c r="E18" s="3" t="s">
        <v>196</v>
      </c>
      <c r="F18" s="6">
        <v>8700</v>
      </c>
      <c r="G18" s="9">
        <f t="shared" si="0"/>
        <v>2.1560429919929023</v>
      </c>
    </row>
    <row r="19" spans="1:7" s="8" customFormat="1" ht="13.5" hidden="1" thickBot="1" x14ac:dyDescent="0.45">
      <c r="A19" s="5">
        <v>1396</v>
      </c>
      <c r="B19" s="3">
        <v>2017</v>
      </c>
      <c r="C19" s="2" t="s">
        <v>35</v>
      </c>
      <c r="D19" s="3" t="s">
        <v>200</v>
      </c>
      <c r="E19" s="3" t="s">
        <v>196</v>
      </c>
      <c r="F19" s="6">
        <v>8264</v>
      </c>
      <c r="G19" s="9">
        <f t="shared" si="0"/>
        <v>2.0479930213596949</v>
      </c>
    </row>
    <row r="20" spans="1:7" s="8" customFormat="1" ht="13.5" hidden="1" thickBot="1" x14ac:dyDescent="0.45">
      <c r="A20" s="5">
        <v>1396</v>
      </c>
      <c r="B20" s="3">
        <v>2017</v>
      </c>
      <c r="C20" s="2" t="s">
        <v>37</v>
      </c>
      <c r="D20" s="3" t="s">
        <v>200</v>
      </c>
      <c r="E20" s="3" t="s">
        <v>196</v>
      </c>
      <c r="F20" s="6">
        <v>8065</v>
      </c>
      <c r="G20" s="9">
        <f t="shared" si="0"/>
        <v>1.9986766356807766</v>
      </c>
    </row>
    <row r="21" spans="1:7" s="8" customFormat="1" ht="13.5" hidden="1" thickBot="1" x14ac:dyDescent="0.45">
      <c r="A21" s="5">
        <v>1396</v>
      </c>
      <c r="B21" s="3">
        <v>2017</v>
      </c>
      <c r="C21" s="2" t="s">
        <v>39</v>
      </c>
      <c r="D21" s="3" t="s">
        <v>200</v>
      </c>
      <c r="E21" s="3" t="s">
        <v>196</v>
      </c>
      <c r="F21" s="6">
        <v>7681</v>
      </c>
      <c r="G21" s="9">
        <f t="shared" si="0"/>
        <v>1.9035133587928144</v>
      </c>
    </row>
    <row r="22" spans="1:7" s="8" customFormat="1" ht="13.5" hidden="1" thickBot="1" x14ac:dyDescent="0.45">
      <c r="A22" s="5">
        <v>1396</v>
      </c>
      <c r="B22" s="3">
        <v>2017</v>
      </c>
      <c r="C22" s="2" t="s">
        <v>41</v>
      </c>
      <c r="D22" s="3" t="s">
        <v>200</v>
      </c>
      <c r="E22" s="3" t="s">
        <v>196</v>
      </c>
      <c r="F22" s="6">
        <v>7470</v>
      </c>
      <c r="G22" s="9">
        <f t="shared" si="0"/>
        <v>1.8512231207111471</v>
      </c>
    </row>
    <row r="23" spans="1:7" s="8" customFormat="1" ht="13.5" hidden="1" thickBot="1" x14ac:dyDescent="0.45">
      <c r="A23" s="5">
        <v>1396</v>
      </c>
      <c r="B23" s="3">
        <v>2017</v>
      </c>
      <c r="C23" s="2" t="s">
        <v>43</v>
      </c>
      <c r="D23" s="3" t="s">
        <v>200</v>
      </c>
      <c r="E23" s="3" t="s">
        <v>198</v>
      </c>
      <c r="F23" s="6">
        <v>7154</v>
      </c>
      <c r="G23" s="9">
        <f t="shared" si="0"/>
        <v>1.772911674105428</v>
      </c>
    </row>
    <row r="24" spans="1:7" s="8" customFormat="1" ht="13.5" hidden="1" thickBot="1" x14ac:dyDescent="0.45">
      <c r="A24" s="5">
        <v>1396</v>
      </c>
      <c r="B24" s="3">
        <v>2017</v>
      </c>
      <c r="C24" s="2" t="s">
        <v>45</v>
      </c>
      <c r="D24" s="3" t="s">
        <v>200</v>
      </c>
      <c r="E24" s="3" t="s">
        <v>196</v>
      </c>
      <c r="F24" s="6">
        <v>6624</v>
      </c>
      <c r="G24" s="9">
        <f t="shared" si="0"/>
        <v>1.6415665263173544</v>
      </c>
    </row>
    <row r="25" spans="1:7" s="8" customFormat="1" ht="13.5" hidden="1" thickBot="1" x14ac:dyDescent="0.45">
      <c r="A25" s="5">
        <v>1396</v>
      </c>
      <c r="B25" s="3">
        <v>2017</v>
      </c>
      <c r="C25" s="2" t="s">
        <v>47</v>
      </c>
      <c r="D25" s="3" t="s">
        <v>200</v>
      </c>
      <c r="E25" s="3" t="s">
        <v>198</v>
      </c>
      <c r="F25" s="6">
        <v>6515</v>
      </c>
      <c r="G25" s="9">
        <f t="shared" si="0"/>
        <v>1.6145540336590527</v>
      </c>
    </row>
    <row r="26" spans="1:7" s="8" customFormat="1" ht="13.5" hidden="1" thickBot="1" x14ac:dyDescent="0.45">
      <c r="A26" s="5">
        <v>1396</v>
      </c>
      <c r="B26" s="3">
        <v>2017</v>
      </c>
      <c r="C26" s="2" t="s">
        <v>49</v>
      </c>
      <c r="D26" s="3" t="s">
        <v>200</v>
      </c>
      <c r="E26" s="3" t="s">
        <v>198</v>
      </c>
      <c r="F26" s="6">
        <v>6279</v>
      </c>
      <c r="G26" s="9">
        <f t="shared" si="0"/>
        <v>1.5560682697383259</v>
      </c>
    </row>
    <row r="27" spans="1:7" s="8" customFormat="1" ht="13.5" hidden="1" thickBot="1" x14ac:dyDescent="0.45">
      <c r="A27" s="5">
        <v>1396</v>
      </c>
      <c r="B27" s="3">
        <v>2017</v>
      </c>
      <c r="C27" s="2" t="s">
        <v>51</v>
      </c>
      <c r="D27" s="3" t="s">
        <v>200</v>
      </c>
      <c r="E27" s="3" t="s">
        <v>196</v>
      </c>
      <c r="F27" s="6">
        <v>6185</v>
      </c>
      <c r="G27" s="9">
        <f t="shared" si="0"/>
        <v>1.53277309258346</v>
      </c>
    </row>
    <row r="28" spans="1:7" s="8" customFormat="1" ht="13.5" hidden="1" thickBot="1" x14ac:dyDescent="0.45">
      <c r="A28" s="5">
        <v>1396</v>
      </c>
      <c r="B28" s="3">
        <v>2017</v>
      </c>
      <c r="C28" s="2" t="s">
        <v>53</v>
      </c>
      <c r="D28" s="3" t="s">
        <v>200</v>
      </c>
      <c r="E28" s="3" t="s">
        <v>198</v>
      </c>
      <c r="F28" s="6">
        <v>5932</v>
      </c>
      <c r="G28" s="9">
        <f t="shared" si="0"/>
        <v>1.4700743710921722</v>
      </c>
    </row>
    <row r="29" spans="1:7" s="8" customFormat="1" ht="13.5" hidden="1" thickBot="1" x14ac:dyDescent="0.45">
      <c r="A29" s="5">
        <v>1396</v>
      </c>
      <c r="B29" s="3">
        <v>2017</v>
      </c>
      <c r="C29" s="2" t="s">
        <v>55</v>
      </c>
      <c r="D29" s="3" t="s">
        <v>200</v>
      </c>
      <c r="E29" s="3" t="s">
        <v>196</v>
      </c>
      <c r="F29" s="6">
        <v>5872</v>
      </c>
      <c r="G29" s="9">
        <f t="shared" si="0"/>
        <v>1.4552051090784279</v>
      </c>
    </row>
    <row r="30" spans="1:7" s="8" customFormat="1" ht="13.5" hidden="1" thickBot="1" x14ac:dyDescent="0.45">
      <c r="A30" s="5">
        <v>1396</v>
      </c>
      <c r="B30" s="3">
        <v>2017</v>
      </c>
      <c r="C30" s="2" t="s">
        <v>57</v>
      </c>
      <c r="D30" s="3" t="s">
        <v>200</v>
      </c>
      <c r="E30" s="3" t="s">
        <v>198</v>
      </c>
      <c r="F30" s="6">
        <v>5746</v>
      </c>
      <c r="G30" s="9">
        <f t="shared" si="0"/>
        <v>1.4239796588495652</v>
      </c>
    </row>
    <row r="31" spans="1:7" s="8" customFormat="1" ht="13.5" hidden="1" thickBot="1" x14ac:dyDescent="0.45">
      <c r="A31" s="5">
        <v>1396</v>
      </c>
      <c r="B31" s="3">
        <v>2017</v>
      </c>
      <c r="C31" s="2" t="s">
        <v>59</v>
      </c>
      <c r="D31" s="3" t="s">
        <v>200</v>
      </c>
      <c r="E31" s="3" t="s">
        <v>198</v>
      </c>
      <c r="F31" s="6">
        <v>5349</v>
      </c>
      <c r="G31" s="9">
        <f t="shared" si="0"/>
        <v>1.3255947085252913</v>
      </c>
    </row>
    <row r="32" spans="1:7" s="8" customFormat="1" ht="13.5" hidden="1" thickBot="1" x14ac:dyDescent="0.45">
      <c r="A32" s="5">
        <v>1396</v>
      </c>
      <c r="B32" s="3">
        <v>2017</v>
      </c>
      <c r="C32" s="2" t="s">
        <v>61</v>
      </c>
      <c r="D32" s="3" t="s">
        <v>200</v>
      </c>
      <c r="E32" s="3" t="s">
        <v>196</v>
      </c>
      <c r="F32" s="6">
        <v>4749</v>
      </c>
      <c r="G32" s="9">
        <f t="shared" si="0"/>
        <v>1.1769020883878498</v>
      </c>
    </row>
    <row r="33" spans="1:7" s="8" customFormat="1" ht="13.5" hidden="1" thickBot="1" x14ac:dyDescent="0.45">
      <c r="A33" s="5">
        <v>1396</v>
      </c>
      <c r="B33" s="3">
        <v>2017</v>
      </c>
      <c r="C33" s="2" t="s">
        <v>63</v>
      </c>
      <c r="D33" s="3" t="s">
        <v>200</v>
      </c>
      <c r="E33" s="3" t="s">
        <v>196</v>
      </c>
      <c r="F33" s="6">
        <v>4737</v>
      </c>
      <c r="G33" s="9">
        <f t="shared" si="0"/>
        <v>1.1739282359851011</v>
      </c>
    </row>
    <row r="34" spans="1:7" s="8" customFormat="1" ht="13.5" hidden="1" thickBot="1" x14ac:dyDescent="0.45">
      <c r="A34" s="5">
        <v>1396</v>
      </c>
      <c r="B34" s="3">
        <v>2017</v>
      </c>
      <c r="C34" s="2" t="s">
        <v>65</v>
      </c>
      <c r="D34" s="3" t="s">
        <v>200</v>
      </c>
      <c r="E34" s="3" t="s">
        <v>196</v>
      </c>
      <c r="F34" s="6">
        <v>4682</v>
      </c>
      <c r="G34" s="9">
        <f t="shared" si="0"/>
        <v>1.1602980791391688</v>
      </c>
    </row>
    <row r="35" spans="1:7" s="8" customFormat="1" ht="13.5" hidden="1" thickBot="1" x14ac:dyDescent="0.45">
      <c r="A35" s="5">
        <v>1396</v>
      </c>
      <c r="B35" s="3">
        <v>2017</v>
      </c>
      <c r="C35" s="2" t="s">
        <v>67</v>
      </c>
      <c r="D35" s="3" t="s">
        <v>200</v>
      </c>
      <c r="E35" s="3" t="s">
        <v>198</v>
      </c>
      <c r="F35" s="6">
        <v>4631</v>
      </c>
      <c r="G35" s="9">
        <f t="shared" si="0"/>
        <v>1.1476592064274864</v>
      </c>
    </row>
    <row r="36" spans="1:7" s="8" customFormat="1" ht="13.5" hidden="1" thickBot="1" x14ac:dyDescent="0.45">
      <c r="A36" s="5">
        <v>1396</v>
      </c>
      <c r="B36" s="3">
        <v>2017</v>
      </c>
      <c r="C36" s="2" t="s">
        <v>69</v>
      </c>
      <c r="D36" s="3" t="s">
        <v>200</v>
      </c>
      <c r="E36" s="3" t="s">
        <v>198</v>
      </c>
      <c r="F36" s="6">
        <v>4629</v>
      </c>
      <c r="G36" s="9">
        <f t="shared" si="0"/>
        <v>1.1471635643603615</v>
      </c>
    </row>
    <row r="37" spans="1:7" s="8" customFormat="1" ht="13.5" hidden="1" thickBot="1" x14ac:dyDescent="0.45">
      <c r="A37" s="5">
        <v>1396</v>
      </c>
      <c r="B37" s="3">
        <v>2017</v>
      </c>
      <c r="C37" s="2" t="s">
        <v>71</v>
      </c>
      <c r="D37" s="3" t="s">
        <v>200</v>
      </c>
      <c r="E37" s="3" t="s">
        <v>197</v>
      </c>
      <c r="F37" s="6">
        <v>4452</v>
      </c>
      <c r="G37" s="9">
        <f t="shared" si="0"/>
        <v>1.1032992414198162</v>
      </c>
    </row>
    <row r="38" spans="1:7" s="8" customFormat="1" ht="13.5" hidden="1" thickBot="1" x14ac:dyDescent="0.45">
      <c r="A38" s="5">
        <v>1396</v>
      </c>
      <c r="B38" s="3">
        <v>2017</v>
      </c>
      <c r="C38" s="2" t="s">
        <v>73</v>
      </c>
      <c r="D38" s="3" t="s">
        <v>200</v>
      </c>
      <c r="E38" s="3" t="s">
        <v>198</v>
      </c>
      <c r="F38" s="6">
        <v>4333</v>
      </c>
      <c r="G38" s="9">
        <f t="shared" si="0"/>
        <v>1.0738085384258904</v>
      </c>
    </row>
    <row r="39" spans="1:7" s="8" customFormat="1" ht="13.5" hidden="1" thickBot="1" x14ac:dyDescent="0.45">
      <c r="A39" s="5">
        <v>1396</v>
      </c>
      <c r="B39" s="3">
        <v>2017</v>
      </c>
      <c r="C39" s="2" t="s">
        <v>75</v>
      </c>
      <c r="D39" s="3" t="s">
        <v>200</v>
      </c>
      <c r="E39" s="3" t="s">
        <v>198</v>
      </c>
      <c r="F39" s="6">
        <v>4207</v>
      </c>
      <c r="G39" s="9">
        <f t="shared" si="0"/>
        <v>1.0425830881970277</v>
      </c>
    </row>
    <row r="40" spans="1:7" s="8" customFormat="1" ht="13.5" hidden="1" thickBot="1" x14ac:dyDescent="0.45">
      <c r="A40" s="5">
        <v>1396</v>
      </c>
      <c r="B40" s="3">
        <v>2017</v>
      </c>
      <c r="C40" s="2" t="s">
        <v>77</v>
      </c>
      <c r="D40" s="3" t="s">
        <v>200</v>
      </c>
      <c r="E40" s="3" t="s">
        <v>198</v>
      </c>
      <c r="F40" s="6">
        <v>4195</v>
      </c>
      <c r="G40" s="9">
        <f t="shared" si="0"/>
        <v>1.0396092357942788</v>
      </c>
    </row>
    <row r="41" spans="1:7" s="8" customFormat="1" ht="13.5" hidden="1" thickBot="1" x14ac:dyDescent="0.45">
      <c r="A41" s="5">
        <v>1396</v>
      </c>
      <c r="B41" s="3">
        <v>2017</v>
      </c>
      <c r="C41" s="2" t="s">
        <v>79</v>
      </c>
      <c r="D41" s="3" t="s">
        <v>200</v>
      </c>
      <c r="E41" s="3" t="s">
        <v>198</v>
      </c>
      <c r="F41" s="6">
        <v>3832</v>
      </c>
      <c r="G41" s="9">
        <f t="shared" si="0"/>
        <v>0.94965020061112659</v>
      </c>
    </row>
    <row r="42" spans="1:7" s="8" customFormat="1" ht="13.5" hidden="1" thickBot="1" x14ac:dyDescent="0.45">
      <c r="A42" s="5">
        <v>1396</v>
      </c>
      <c r="B42" s="3">
        <v>2017</v>
      </c>
      <c r="C42" s="2" t="s">
        <v>81</v>
      </c>
      <c r="D42" s="3" t="s">
        <v>200</v>
      </c>
      <c r="E42" s="3" t="s">
        <v>196</v>
      </c>
      <c r="F42" s="6">
        <v>3797</v>
      </c>
      <c r="G42" s="9">
        <f t="shared" si="0"/>
        <v>0.94097646443644256</v>
      </c>
    </row>
    <row r="43" spans="1:7" s="8" customFormat="1" ht="13.5" hidden="1" thickBot="1" x14ac:dyDescent="0.45">
      <c r="A43" s="5">
        <v>1396</v>
      </c>
      <c r="B43" s="3">
        <v>2017</v>
      </c>
      <c r="C43" s="2" t="s">
        <v>83</v>
      </c>
      <c r="D43" s="3" t="s">
        <v>200</v>
      </c>
      <c r="E43" s="3" t="s">
        <v>198</v>
      </c>
      <c r="F43" s="6">
        <v>3706</v>
      </c>
      <c r="G43" s="9">
        <f t="shared" si="0"/>
        <v>0.9184247503822639</v>
      </c>
    </row>
    <row r="44" spans="1:7" s="8" customFormat="1" ht="13.5" hidden="1" thickBot="1" x14ac:dyDescent="0.45">
      <c r="A44" s="5">
        <v>1396</v>
      </c>
      <c r="B44" s="3">
        <v>2017</v>
      </c>
      <c r="C44" s="2" t="s">
        <v>85</v>
      </c>
      <c r="D44" s="3" t="s">
        <v>200</v>
      </c>
      <c r="E44" s="3" t="s">
        <v>198</v>
      </c>
      <c r="F44" s="6">
        <v>3626</v>
      </c>
      <c r="G44" s="9">
        <f t="shared" si="0"/>
        <v>0.89859906769727171</v>
      </c>
    </row>
    <row r="45" spans="1:7" s="8" customFormat="1" ht="13.5" hidden="1" thickBot="1" x14ac:dyDescent="0.45">
      <c r="A45" s="5">
        <v>1396</v>
      </c>
      <c r="B45" s="3">
        <v>2017</v>
      </c>
      <c r="C45" s="2" t="s">
        <v>87</v>
      </c>
      <c r="D45" s="3" t="s">
        <v>200</v>
      </c>
      <c r="E45" s="3" t="s">
        <v>198</v>
      </c>
      <c r="F45" s="6">
        <v>3569</v>
      </c>
      <c r="G45" s="9">
        <f t="shared" si="0"/>
        <v>0.88447326878421473</v>
      </c>
    </row>
    <row r="46" spans="1:7" s="8" customFormat="1" ht="13.5" hidden="1" thickBot="1" x14ac:dyDescent="0.45">
      <c r="A46" s="5">
        <v>1396</v>
      </c>
      <c r="B46" s="3">
        <v>2017</v>
      </c>
      <c r="C46" s="2" t="s">
        <v>89</v>
      </c>
      <c r="D46" s="3" t="s">
        <v>200</v>
      </c>
      <c r="E46" s="3" t="s">
        <v>196</v>
      </c>
      <c r="F46" s="6">
        <v>3545</v>
      </c>
      <c r="G46" s="9">
        <f t="shared" si="0"/>
        <v>0.87852556397871717</v>
      </c>
    </row>
    <row r="47" spans="1:7" s="8" customFormat="1" ht="13.5" hidden="1" thickBot="1" x14ac:dyDescent="0.45">
      <c r="A47" s="5">
        <v>1396</v>
      </c>
      <c r="B47" s="3">
        <v>2017</v>
      </c>
      <c r="C47" s="2" t="s">
        <v>91</v>
      </c>
      <c r="D47" s="3" t="s">
        <v>200</v>
      </c>
      <c r="E47" s="3" t="s">
        <v>198</v>
      </c>
      <c r="F47" s="6">
        <v>3415</v>
      </c>
      <c r="G47" s="9">
        <f t="shared" si="0"/>
        <v>0.84630882961560483</v>
      </c>
    </row>
    <row r="48" spans="1:7" s="8" customFormat="1" ht="13.5" hidden="1" thickBot="1" x14ac:dyDescent="0.45">
      <c r="A48" s="5">
        <v>1396</v>
      </c>
      <c r="B48" s="3">
        <v>2017</v>
      </c>
      <c r="C48" s="2" t="s">
        <v>93</v>
      </c>
      <c r="D48" s="3" t="s">
        <v>200</v>
      </c>
      <c r="E48" s="3" t="s">
        <v>198</v>
      </c>
      <c r="F48" s="6">
        <v>3308</v>
      </c>
      <c r="G48" s="9">
        <f t="shared" si="0"/>
        <v>0.8197919790244278</v>
      </c>
    </row>
    <row r="49" spans="1:8" s="8" customFormat="1" ht="13.5" hidden="1" thickBot="1" x14ac:dyDescent="0.45">
      <c r="A49" s="5">
        <v>1396</v>
      </c>
      <c r="B49" s="3">
        <v>2017</v>
      </c>
      <c r="C49" s="2" t="s">
        <v>95</v>
      </c>
      <c r="D49" s="3" t="s">
        <v>200</v>
      </c>
      <c r="E49" s="3" t="s">
        <v>198</v>
      </c>
      <c r="F49" s="6">
        <v>3279</v>
      </c>
      <c r="G49" s="9">
        <f t="shared" si="0"/>
        <v>0.81260516905111801</v>
      </c>
    </row>
    <row r="50" spans="1:8" s="8" customFormat="1" ht="13.5" hidden="1" thickBot="1" x14ac:dyDescent="0.45">
      <c r="A50" s="5">
        <v>1396</v>
      </c>
      <c r="B50" s="3">
        <v>2017</v>
      </c>
      <c r="C50" s="2" t="s">
        <v>97</v>
      </c>
      <c r="D50" s="3" t="s">
        <v>200</v>
      </c>
      <c r="E50" s="3" t="s">
        <v>198</v>
      </c>
      <c r="F50" s="6">
        <v>3274</v>
      </c>
      <c r="G50" s="9">
        <f t="shared" si="0"/>
        <v>0.81136606388330612</v>
      </c>
    </row>
    <row r="51" spans="1:8" s="8" customFormat="1" ht="13.5" hidden="1" thickBot="1" x14ac:dyDescent="0.45">
      <c r="A51" s="10">
        <v>1396</v>
      </c>
      <c r="B51" s="11">
        <v>2017</v>
      </c>
      <c r="C51" s="12" t="s">
        <v>99</v>
      </c>
      <c r="D51" s="11" t="s">
        <v>200</v>
      </c>
      <c r="E51" s="11" t="s">
        <v>198</v>
      </c>
      <c r="F51" s="13">
        <v>3263</v>
      </c>
      <c r="G51" s="14">
        <f t="shared" si="0"/>
        <v>0.80864003251411953</v>
      </c>
    </row>
    <row r="52" spans="1:8" x14ac:dyDescent="0.35">
      <c r="A52" s="47">
        <v>1396</v>
      </c>
      <c r="B52" s="48">
        <v>2017</v>
      </c>
      <c r="C52" s="25" t="s">
        <v>0</v>
      </c>
      <c r="D52" s="24" t="s">
        <v>199</v>
      </c>
      <c r="E52" s="24" t="s">
        <v>196</v>
      </c>
      <c r="F52" s="24">
        <v>36539</v>
      </c>
      <c r="G52" s="26">
        <f>F52/(SUM($F$52:$F$101))*100</f>
        <v>11.441893381431935</v>
      </c>
      <c r="H52" s="27">
        <v>0.1144</v>
      </c>
    </row>
    <row r="53" spans="1:8" x14ac:dyDescent="0.35">
      <c r="A53" s="49">
        <v>1396</v>
      </c>
      <c r="B53" s="50">
        <v>2017</v>
      </c>
      <c r="C53" s="30" t="s">
        <v>2</v>
      </c>
      <c r="D53" s="29" t="s">
        <v>199</v>
      </c>
      <c r="E53" s="29" t="s">
        <v>196</v>
      </c>
      <c r="F53" s="29">
        <v>22165</v>
      </c>
      <c r="G53" s="31">
        <f t="shared" ref="G53:G101" si="1">F53/(SUM($F$52:$F$101))*100</f>
        <v>6.9407911217996885</v>
      </c>
      <c r="H53" s="32">
        <f t="shared" ref="H53:H101" si="2">F53/(SUM($F$52:$F$101))</f>
        <v>6.9407911217996887E-2</v>
      </c>
    </row>
    <row r="54" spans="1:8" x14ac:dyDescent="0.35">
      <c r="A54" s="49">
        <v>1396</v>
      </c>
      <c r="B54" s="50">
        <v>2017</v>
      </c>
      <c r="C54" s="30" t="s">
        <v>4</v>
      </c>
      <c r="D54" s="29" t="s">
        <v>199</v>
      </c>
      <c r="E54" s="29" t="s">
        <v>198</v>
      </c>
      <c r="F54" s="29">
        <v>14995</v>
      </c>
      <c r="G54" s="31">
        <f t="shared" si="1"/>
        <v>4.6955634049802093</v>
      </c>
      <c r="H54" s="32">
        <f t="shared" si="2"/>
        <v>4.6955634049802096E-2</v>
      </c>
    </row>
    <row r="55" spans="1:8" x14ac:dyDescent="0.35">
      <c r="A55" s="49">
        <v>1396</v>
      </c>
      <c r="B55" s="50">
        <v>2017</v>
      </c>
      <c r="C55" s="30" t="s">
        <v>6</v>
      </c>
      <c r="D55" s="29" t="s">
        <v>199</v>
      </c>
      <c r="E55" s="29" t="s">
        <v>196</v>
      </c>
      <c r="F55" s="29">
        <v>13492</v>
      </c>
      <c r="G55" s="31">
        <f t="shared" si="1"/>
        <v>4.2249110676887618</v>
      </c>
      <c r="H55" s="32">
        <f t="shared" si="2"/>
        <v>4.2249110676887622E-2</v>
      </c>
    </row>
    <row r="56" spans="1:8" x14ac:dyDescent="0.35">
      <c r="A56" s="49">
        <v>1396</v>
      </c>
      <c r="B56" s="50">
        <v>2017</v>
      </c>
      <c r="C56" s="30" t="s">
        <v>8</v>
      </c>
      <c r="D56" s="29" t="s">
        <v>199</v>
      </c>
      <c r="E56" s="29" t="s">
        <v>198</v>
      </c>
      <c r="F56" s="29">
        <v>12302</v>
      </c>
      <c r="G56" s="31">
        <f t="shared" si="1"/>
        <v>3.852272157923744</v>
      </c>
      <c r="H56" s="32">
        <f t="shared" si="2"/>
        <v>3.8522721579237439E-2</v>
      </c>
    </row>
    <row r="57" spans="1:8" x14ac:dyDescent="0.35">
      <c r="A57" s="49">
        <v>1396</v>
      </c>
      <c r="B57" s="50">
        <v>2017</v>
      </c>
      <c r="C57" s="30" t="s">
        <v>10</v>
      </c>
      <c r="D57" s="29" t="s">
        <v>199</v>
      </c>
      <c r="E57" s="29" t="s">
        <v>197</v>
      </c>
      <c r="F57" s="29">
        <v>11931</v>
      </c>
      <c r="G57" s="31">
        <f t="shared" si="1"/>
        <v>3.7360964978205318</v>
      </c>
      <c r="H57" s="32">
        <f t="shared" si="2"/>
        <v>3.7360964978205319E-2</v>
      </c>
    </row>
    <row r="58" spans="1:8" x14ac:dyDescent="0.35">
      <c r="A58" s="49">
        <v>1396</v>
      </c>
      <c r="B58" s="50">
        <v>2017</v>
      </c>
      <c r="C58" s="30" t="s">
        <v>12</v>
      </c>
      <c r="D58" s="29" t="s">
        <v>199</v>
      </c>
      <c r="E58" s="29" t="s">
        <v>198</v>
      </c>
      <c r="F58" s="29">
        <v>8954</v>
      </c>
      <c r="G58" s="31">
        <f t="shared" si="1"/>
        <v>2.8038729395260287</v>
      </c>
      <c r="H58" s="32">
        <f t="shared" si="2"/>
        <v>2.8038729395260285E-2</v>
      </c>
    </row>
    <row r="59" spans="1:8" x14ac:dyDescent="0.35">
      <c r="A59" s="49">
        <v>1396</v>
      </c>
      <c r="B59" s="50">
        <v>2017</v>
      </c>
      <c r="C59" s="30" t="s">
        <v>14</v>
      </c>
      <c r="D59" s="29" t="s">
        <v>199</v>
      </c>
      <c r="E59" s="29" t="s">
        <v>198</v>
      </c>
      <c r="F59" s="29">
        <v>8870</v>
      </c>
      <c r="G59" s="31">
        <f t="shared" si="1"/>
        <v>2.7775690164837918</v>
      </c>
      <c r="H59" s="32">
        <f t="shared" si="2"/>
        <v>2.7775690164837916E-2</v>
      </c>
    </row>
    <row r="60" spans="1:8" x14ac:dyDescent="0.35">
      <c r="A60" s="49">
        <v>1396</v>
      </c>
      <c r="B60" s="50">
        <v>2017</v>
      </c>
      <c r="C60" s="30" t="s">
        <v>16</v>
      </c>
      <c r="D60" s="29" t="s">
        <v>199</v>
      </c>
      <c r="E60" s="29" t="s">
        <v>198</v>
      </c>
      <c r="F60" s="29">
        <v>8804</v>
      </c>
      <c r="G60" s="31">
        <f t="shared" si="1"/>
        <v>2.7569016483791771</v>
      </c>
      <c r="H60" s="32">
        <f t="shared" si="2"/>
        <v>2.7569016483791772E-2</v>
      </c>
    </row>
    <row r="61" spans="1:8" x14ac:dyDescent="0.35">
      <c r="A61" s="49">
        <v>1396</v>
      </c>
      <c r="B61" s="50">
        <v>2017</v>
      </c>
      <c r="C61" s="30" t="s">
        <v>18</v>
      </c>
      <c r="D61" s="29" t="s">
        <v>199</v>
      </c>
      <c r="E61" s="29" t="s">
        <v>196</v>
      </c>
      <c r="F61" s="29">
        <v>8668</v>
      </c>
      <c r="G61" s="31">
        <f t="shared" si="1"/>
        <v>2.7143143444060325</v>
      </c>
      <c r="H61" s="32">
        <f t="shared" si="2"/>
        <v>2.7143143444060325E-2</v>
      </c>
    </row>
    <row r="62" spans="1:8" x14ac:dyDescent="0.35">
      <c r="A62" s="49">
        <v>1396</v>
      </c>
      <c r="B62" s="50">
        <v>2017</v>
      </c>
      <c r="C62" s="30" t="s">
        <v>20</v>
      </c>
      <c r="D62" s="29" t="s">
        <v>199</v>
      </c>
      <c r="E62" s="29" t="s">
        <v>198</v>
      </c>
      <c r="F62" s="29">
        <v>8619</v>
      </c>
      <c r="G62" s="31">
        <f t="shared" si="1"/>
        <v>2.698970389298061</v>
      </c>
      <c r="H62" s="32">
        <f t="shared" si="2"/>
        <v>2.698970389298061E-2</v>
      </c>
    </row>
    <row r="63" spans="1:8" x14ac:dyDescent="0.35">
      <c r="A63" s="49">
        <v>1396</v>
      </c>
      <c r="B63" s="50">
        <v>2017</v>
      </c>
      <c r="C63" s="30" t="s">
        <v>22</v>
      </c>
      <c r="D63" s="29" t="s">
        <v>199</v>
      </c>
      <c r="E63" s="29" t="s">
        <v>198</v>
      </c>
      <c r="F63" s="29">
        <v>6373</v>
      </c>
      <c r="G63" s="31">
        <f t="shared" si="1"/>
        <v>1.9956535898592116</v>
      </c>
      <c r="H63" s="32">
        <f t="shared" si="2"/>
        <v>1.9956535898592115E-2</v>
      </c>
    </row>
    <row r="64" spans="1:8" x14ac:dyDescent="0.35">
      <c r="A64" s="49">
        <v>1396</v>
      </c>
      <c r="B64" s="50">
        <v>2017</v>
      </c>
      <c r="C64" s="30" t="s">
        <v>24</v>
      </c>
      <c r="D64" s="29" t="s">
        <v>199</v>
      </c>
      <c r="E64" s="29" t="s">
        <v>198</v>
      </c>
      <c r="F64" s="29">
        <v>6034</v>
      </c>
      <c r="G64" s="31">
        <f t="shared" si="1"/>
        <v>1.889498471867328</v>
      </c>
      <c r="H64" s="32">
        <f t="shared" si="2"/>
        <v>1.8894984718673281E-2</v>
      </c>
    </row>
    <row r="65" spans="1:8" x14ac:dyDescent="0.35">
      <c r="A65" s="49">
        <v>1396</v>
      </c>
      <c r="B65" s="50">
        <v>2017</v>
      </c>
      <c r="C65" s="30" t="s">
        <v>26</v>
      </c>
      <c r="D65" s="29" t="s">
        <v>199</v>
      </c>
      <c r="E65" s="29" t="s">
        <v>198</v>
      </c>
      <c r="F65" s="29">
        <v>6032</v>
      </c>
      <c r="G65" s="31">
        <f t="shared" si="1"/>
        <v>1.88887218798537</v>
      </c>
      <c r="H65" s="32">
        <f t="shared" si="2"/>
        <v>1.8888721879853701E-2</v>
      </c>
    </row>
    <row r="66" spans="1:8" x14ac:dyDescent="0.35">
      <c r="A66" s="49">
        <v>1396</v>
      </c>
      <c r="B66" s="50">
        <v>2017</v>
      </c>
      <c r="C66" s="30" t="s">
        <v>28</v>
      </c>
      <c r="D66" s="29" t="s">
        <v>199</v>
      </c>
      <c r="E66" s="29" t="s">
        <v>196</v>
      </c>
      <c r="F66" s="29">
        <v>5760</v>
      </c>
      <c r="G66" s="31">
        <f t="shared" si="1"/>
        <v>1.8036975800390802</v>
      </c>
      <c r="H66" s="32">
        <f t="shared" si="2"/>
        <v>1.8036975800390802E-2</v>
      </c>
    </row>
    <row r="67" spans="1:8" x14ac:dyDescent="0.35">
      <c r="A67" s="49">
        <v>1396</v>
      </c>
      <c r="B67" s="50">
        <v>2017</v>
      </c>
      <c r="C67" s="30" t="s">
        <v>30</v>
      </c>
      <c r="D67" s="29" t="s">
        <v>199</v>
      </c>
      <c r="E67" s="29" t="s">
        <v>198</v>
      </c>
      <c r="F67" s="29">
        <v>5548</v>
      </c>
      <c r="G67" s="31">
        <f t="shared" si="1"/>
        <v>1.7373114885515306</v>
      </c>
      <c r="H67" s="32">
        <f t="shared" si="2"/>
        <v>1.7373114885515305E-2</v>
      </c>
    </row>
    <row r="68" spans="1:8" x14ac:dyDescent="0.35">
      <c r="A68" s="49">
        <v>1396</v>
      </c>
      <c r="B68" s="50">
        <v>2017</v>
      </c>
      <c r="C68" s="30" t="s">
        <v>32</v>
      </c>
      <c r="D68" s="29" t="s">
        <v>199</v>
      </c>
      <c r="E68" s="29" t="s">
        <v>198</v>
      </c>
      <c r="F68" s="29">
        <v>5356</v>
      </c>
      <c r="G68" s="31">
        <f t="shared" si="1"/>
        <v>1.6771882358835613</v>
      </c>
      <c r="H68" s="32">
        <f t="shared" si="2"/>
        <v>1.6771882358835612E-2</v>
      </c>
    </row>
    <row r="69" spans="1:8" x14ac:dyDescent="0.35">
      <c r="A69" s="49">
        <v>1396</v>
      </c>
      <c r="B69" s="50">
        <v>2017</v>
      </c>
      <c r="C69" s="30" t="s">
        <v>34</v>
      </c>
      <c r="D69" s="29" t="s">
        <v>199</v>
      </c>
      <c r="E69" s="29" t="s">
        <v>196</v>
      </c>
      <c r="F69" s="29">
        <v>5216</v>
      </c>
      <c r="G69" s="31">
        <f t="shared" si="1"/>
        <v>1.6333483641465003</v>
      </c>
      <c r="H69" s="32">
        <f t="shared" si="2"/>
        <v>1.6333483641465002E-2</v>
      </c>
    </row>
    <row r="70" spans="1:8" x14ac:dyDescent="0.35">
      <c r="A70" s="49">
        <v>1396</v>
      </c>
      <c r="B70" s="50">
        <v>2017</v>
      </c>
      <c r="C70" s="30" t="s">
        <v>36</v>
      </c>
      <c r="D70" s="29" t="s">
        <v>199</v>
      </c>
      <c r="E70" s="29" t="s">
        <v>196</v>
      </c>
      <c r="F70" s="29">
        <v>5209</v>
      </c>
      <c r="G70" s="31">
        <f t="shared" si="1"/>
        <v>1.6311563705596472</v>
      </c>
      <c r="H70" s="32">
        <f t="shared" si="2"/>
        <v>1.6311563705596471E-2</v>
      </c>
    </row>
    <row r="71" spans="1:8" x14ac:dyDescent="0.35">
      <c r="A71" s="49">
        <v>1396</v>
      </c>
      <c r="B71" s="50">
        <v>2017</v>
      </c>
      <c r="C71" s="30" t="s">
        <v>38</v>
      </c>
      <c r="D71" s="29" t="s">
        <v>199</v>
      </c>
      <c r="E71" s="29" t="s">
        <v>198</v>
      </c>
      <c r="F71" s="29">
        <v>5023</v>
      </c>
      <c r="G71" s="31">
        <f t="shared" si="1"/>
        <v>1.572911969537552</v>
      </c>
      <c r="H71" s="32">
        <f t="shared" si="2"/>
        <v>1.5729119695375521E-2</v>
      </c>
    </row>
    <row r="72" spans="1:8" x14ac:dyDescent="0.35">
      <c r="A72" s="49">
        <v>1396</v>
      </c>
      <c r="B72" s="50">
        <v>2017</v>
      </c>
      <c r="C72" s="30" t="s">
        <v>40</v>
      </c>
      <c r="D72" s="29" t="s">
        <v>199</v>
      </c>
      <c r="E72" s="29" t="s">
        <v>196</v>
      </c>
      <c r="F72" s="29">
        <v>4846</v>
      </c>
      <c r="G72" s="31">
        <f t="shared" si="1"/>
        <v>1.5174858459842677</v>
      </c>
      <c r="H72" s="32">
        <f t="shared" si="2"/>
        <v>1.5174858459842677E-2</v>
      </c>
    </row>
    <row r="73" spans="1:8" x14ac:dyDescent="0.35">
      <c r="A73" s="49">
        <v>1396</v>
      </c>
      <c r="B73" s="50">
        <v>2017</v>
      </c>
      <c r="C73" s="30" t="s">
        <v>42</v>
      </c>
      <c r="D73" s="29" t="s">
        <v>199</v>
      </c>
      <c r="E73" s="29" t="s">
        <v>196</v>
      </c>
      <c r="F73" s="29">
        <v>4773</v>
      </c>
      <c r="G73" s="31">
        <f t="shared" si="1"/>
        <v>1.4946264842928003</v>
      </c>
      <c r="H73" s="32">
        <f t="shared" si="2"/>
        <v>1.4946264842928002E-2</v>
      </c>
    </row>
    <row r="74" spans="1:8" x14ac:dyDescent="0.35">
      <c r="A74" s="49">
        <v>1396</v>
      </c>
      <c r="B74" s="50">
        <v>2017</v>
      </c>
      <c r="C74" s="30" t="s">
        <v>44</v>
      </c>
      <c r="D74" s="29" t="s">
        <v>199</v>
      </c>
      <c r="E74" s="29" t="s">
        <v>198</v>
      </c>
      <c r="F74" s="29">
        <v>4674</v>
      </c>
      <c r="G74" s="31">
        <f t="shared" si="1"/>
        <v>1.4636254321358784</v>
      </c>
      <c r="H74" s="32">
        <f t="shared" si="2"/>
        <v>1.4636254321358785E-2</v>
      </c>
    </row>
    <row r="75" spans="1:8" x14ac:dyDescent="0.35">
      <c r="A75" s="49">
        <v>1396</v>
      </c>
      <c r="B75" s="50">
        <v>2017</v>
      </c>
      <c r="C75" s="30" t="s">
        <v>46</v>
      </c>
      <c r="D75" s="29" t="s">
        <v>199</v>
      </c>
      <c r="E75" s="29" t="s">
        <v>198</v>
      </c>
      <c r="F75" s="29">
        <v>4511</v>
      </c>
      <c r="G75" s="31">
        <f t="shared" si="1"/>
        <v>1.4125832957563005</v>
      </c>
      <c r="H75" s="32">
        <f t="shared" si="2"/>
        <v>1.4125832957563004E-2</v>
      </c>
    </row>
    <row r="76" spans="1:8" x14ac:dyDescent="0.35">
      <c r="A76" s="49">
        <v>1396</v>
      </c>
      <c r="B76" s="50">
        <v>2017</v>
      </c>
      <c r="C76" s="30" t="s">
        <v>48</v>
      </c>
      <c r="D76" s="29" t="s">
        <v>199</v>
      </c>
      <c r="E76" s="29" t="s">
        <v>196</v>
      </c>
      <c r="F76" s="29">
        <v>4275</v>
      </c>
      <c r="G76" s="31">
        <f t="shared" si="1"/>
        <v>1.3386817976852547</v>
      </c>
      <c r="H76" s="32">
        <f t="shared" si="2"/>
        <v>1.3386817976852547E-2</v>
      </c>
    </row>
    <row r="77" spans="1:8" x14ac:dyDescent="0.35">
      <c r="A77" s="49">
        <v>1396</v>
      </c>
      <c r="B77" s="50">
        <v>2017</v>
      </c>
      <c r="C77" s="30" t="s">
        <v>50</v>
      </c>
      <c r="D77" s="29" t="s">
        <v>199</v>
      </c>
      <c r="E77" s="29" t="s">
        <v>198</v>
      </c>
      <c r="F77" s="29">
        <v>4230</v>
      </c>
      <c r="G77" s="31">
        <f t="shared" si="1"/>
        <v>1.3245904103411996</v>
      </c>
      <c r="H77" s="32">
        <f t="shared" si="2"/>
        <v>1.3245904103411995E-2</v>
      </c>
    </row>
    <row r="78" spans="1:8" x14ac:dyDescent="0.35">
      <c r="A78" s="49">
        <v>1396</v>
      </c>
      <c r="B78" s="50">
        <v>2017</v>
      </c>
      <c r="C78" s="30" t="s">
        <v>52</v>
      </c>
      <c r="D78" s="29" t="s">
        <v>199</v>
      </c>
      <c r="E78" s="29" t="s">
        <v>198</v>
      </c>
      <c r="F78" s="29">
        <v>4178</v>
      </c>
      <c r="G78" s="31">
        <f t="shared" si="1"/>
        <v>1.3083070294102912</v>
      </c>
      <c r="H78" s="32">
        <f t="shared" si="2"/>
        <v>1.3083070294102911E-2</v>
      </c>
    </row>
    <row r="79" spans="1:8" x14ac:dyDescent="0.35">
      <c r="A79" s="49">
        <v>1396</v>
      </c>
      <c r="B79" s="50">
        <v>2017</v>
      </c>
      <c r="C79" s="30" t="s">
        <v>54</v>
      </c>
      <c r="D79" s="29" t="s">
        <v>199</v>
      </c>
      <c r="E79" s="29" t="s">
        <v>196</v>
      </c>
      <c r="F79" s="29">
        <v>4131</v>
      </c>
      <c r="G79" s="31">
        <f t="shared" si="1"/>
        <v>1.2935893581842777</v>
      </c>
      <c r="H79" s="32">
        <f t="shared" si="2"/>
        <v>1.2935893581842777E-2</v>
      </c>
    </row>
    <row r="80" spans="1:8" x14ac:dyDescent="0.35">
      <c r="A80" s="49">
        <v>1396</v>
      </c>
      <c r="B80" s="50">
        <v>2017</v>
      </c>
      <c r="C80" s="30" t="s">
        <v>56</v>
      </c>
      <c r="D80" s="29" t="s">
        <v>199</v>
      </c>
      <c r="E80" s="29" t="s">
        <v>198</v>
      </c>
      <c r="F80" s="29">
        <v>4009</v>
      </c>
      <c r="G80" s="31">
        <f t="shared" si="1"/>
        <v>1.255386041384839</v>
      </c>
      <c r="H80" s="32">
        <f t="shared" si="2"/>
        <v>1.255386041384839E-2</v>
      </c>
    </row>
    <row r="81" spans="1:8" x14ac:dyDescent="0.35">
      <c r="A81" s="49">
        <v>1396</v>
      </c>
      <c r="B81" s="50">
        <v>2017</v>
      </c>
      <c r="C81" s="30" t="s">
        <v>58</v>
      </c>
      <c r="D81" s="29" t="s">
        <v>199</v>
      </c>
      <c r="E81" s="29" t="s">
        <v>196</v>
      </c>
      <c r="F81" s="29">
        <v>4005</v>
      </c>
      <c r="G81" s="31">
        <f t="shared" si="1"/>
        <v>1.2541334736209229</v>
      </c>
      <c r="H81" s="32">
        <f t="shared" si="2"/>
        <v>1.2541334736209228E-2</v>
      </c>
    </row>
    <row r="82" spans="1:8" x14ac:dyDescent="0.35">
      <c r="A82" s="49">
        <v>1396</v>
      </c>
      <c r="B82" s="50">
        <v>2017</v>
      </c>
      <c r="C82" s="30" t="s">
        <v>60</v>
      </c>
      <c r="D82" s="29" t="s">
        <v>199</v>
      </c>
      <c r="E82" s="29" t="s">
        <v>198</v>
      </c>
      <c r="F82" s="29">
        <v>3985</v>
      </c>
      <c r="G82" s="31">
        <f t="shared" si="1"/>
        <v>1.2478706348013429</v>
      </c>
      <c r="H82" s="32">
        <f t="shared" si="2"/>
        <v>1.2478706348013428E-2</v>
      </c>
    </row>
    <row r="83" spans="1:8" x14ac:dyDescent="0.35">
      <c r="A83" s="49">
        <v>1396</v>
      </c>
      <c r="B83" s="50">
        <v>2017</v>
      </c>
      <c r="C83" s="30" t="s">
        <v>62</v>
      </c>
      <c r="D83" s="29" t="s">
        <v>199</v>
      </c>
      <c r="E83" s="29" t="s">
        <v>198</v>
      </c>
      <c r="F83" s="29">
        <v>3954</v>
      </c>
      <c r="G83" s="31">
        <f t="shared" si="1"/>
        <v>1.2381632346309936</v>
      </c>
      <c r="H83" s="32">
        <f t="shared" si="2"/>
        <v>1.2381632346309936E-2</v>
      </c>
    </row>
    <row r="84" spans="1:8" x14ac:dyDescent="0.35">
      <c r="A84" s="49">
        <v>1396</v>
      </c>
      <c r="B84" s="50">
        <v>2017</v>
      </c>
      <c r="C84" s="30" t="s">
        <v>64</v>
      </c>
      <c r="D84" s="29" t="s">
        <v>199</v>
      </c>
      <c r="E84" s="29" t="s">
        <v>198</v>
      </c>
      <c r="F84" s="29">
        <v>3926</v>
      </c>
      <c r="G84" s="31">
        <f t="shared" si="1"/>
        <v>1.2293952602835814</v>
      </c>
      <c r="H84" s="32">
        <f t="shared" si="2"/>
        <v>1.2293952602835813E-2</v>
      </c>
    </row>
    <row r="85" spans="1:8" x14ac:dyDescent="0.35">
      <c r="A85" s="49">
        <v>1396</v>
      </c>
      <c r="B85" s="50">
        <v>2017</v>
      </c>
      <c r="C85" s="30" t="s">
        <v>66</v>
      </c>
      <c r="D85" s="29" t="s">
        <v>199</v>
      </c>
      <c r="E85" s="29" t="s">
        <v>198</v>
      </c>
      <c r="F85" s="29">
        <v>3867</v>
      </c>
      <c r="G85" s="31">
        <f t="shared" si="1"/>
        <v>1.2109198857658199</v>
      </c>
      <c r="H85" s="32">
        <f t="shared" si="2"/>
        <v>1.21091988576582E-2</v>
      </c>
    </row>
    <row r="86" spans="1:8" x14ac:dyDescent="0.35">
      <c r="A86" s="49">
        <v>1396</v>
      </c>
      <c r="B86" s="50">
        <v>2017</v>
      </c>
      <c r="C86" s="30" t="s">
        <v>68</v>
      </c>
      <c r="D86" s="29" t="s">
        <v>199</v>
      </c>
      <c r="E86" s="29" t="s">
        <v>198</v>
      </c>
      <c r="F86" s="29">
        <v>3666</v>
      </c>
      <c r="G86" s="31">
        <f t="shared" si="1"/>
        <v>1.1479783556290397</v>
      </c>
      <c r="H86" s="32">
        <f t="shared" si="2"/>
        <v>1.1479783556290396E-2</v>
      </c>
    </row>
    <row r="87" spans="1:8" x14ac:dyDescent="0.35">
      <c r="A87" s="49">
        <v>1396</v>
      </c>
      <c r="B87" s="50">
        <v>2017</v>
      </c>
      <c r="C87" s="30" t="s">
        <v>70</v>
      </c>
      <c r="D87" s="29" t="s">
        <v>199</v>
      </c>
      <c r="E87" s="29" t="s">
        <v>198</v>
      </c>
      <c r="F87" s="29">
        <v>3651</v>
      </c>
      <c r="G87" s="31">
        <f t="shared" si="1"/>
        <v>1.1432812265143544</v>
      </c>
      <c r="H87" s="32">
        <f t="shared" si="2"/>
        <v>1.1432812265143545E-2</v>
      </c>
    </row>
    <row r="88" spans="1:8" x14ac:dyDescent="0.35">
      <c r="A88" s="49">
        <v>1396</v>
      </c>
      <c r="B88" s="50">
        <v>2017</v>
      </c>
      <c r="C88" s="30" t="s">
        <v>72</v>
      </c>
      <c r="D88" s="29" t="s">
        <v>199</v>
      </c>
      <c r="E88" s="29" t="s">
        <v>198</v>
      </c>
      <c r="F88" s="29">
        <v>3534</v>
      </c>
      <c r="G88" s="31">
        <f t="shared" si="1"/>
        <v>1.1066436194198106</v>
      </c>
      <c r="H88" s="32">
        <f t="shared" si="2"/>
        <v>1.1066436194198106E-2</v>
      </c>
    </row>
    <row r="89" spans="1:8" x14ac:dyDescent="0.35">
      <c r="A89" s="49">
        <v>1396</v>
      </c>
      <c r="B89" s="50">
        <v>2017</v>
      </c>
      <c r="C89" s="30" t="s">
        <v>74</v>
      </c>
      <c r="D89" s="29" t="s">
        <v>199</v>
      </c>
      <c r="E89" s="29" t="s">
        <v>198</v>
      </c>
      <c r="F89" s="29">
        <v>3533</v>
      </c>
      <c r="G89" s="31">
        <f t="shared" si="1"/>
        <v>1.1063304774788316</v>
      </c>
      <c r="H89" s="32">
        <f t="shared" si="2"/>
        <v>1.1063304774788316E-2</v>
      </c>
    </row>
    <row r="90" spans="1:8" x14ac:dyDescent="0.35">
      <c r="A90" s="49">
        <v>1396</v>
      </c>
      <c r="B90" s="50">
        <v>2017</v>
      </c>
      <c r="C90" s="30" t="s">
        <v>76</v>
      </c>
      <c r="D90" s="29" t="s">
        <v>199</v>
      </c>
      <c r="E90" s="29" t="s">
        <v>198</v>
      </c>
      <c r="F90" s="29">
        <v>3521</v>
      </c>
      <c r="G90" s="31">
        <f t="shared" si="1"/>
        <v>1.1025727741870834</v>
      </c>
      <c r="H90" s="32">
        <f t="shared" si="2"/>
        <v>1.1025727741870835E-2</v>
      </c>
    </row>
    <row r="91" spans="1:8" x14ac:dyDescent="0.35">
      <c r="A91" s="49">
        <v>1396</v>
      </c>
      <c r="B91" s="50">
        <v>2017</v>
      </c>
      <c r="C91" s="30" t="s">
        <v>78</v>
      </c>
      <c r="D91" s="29" t="s">
        <v>199</v>
      </c>
      <c r="E91" s="29" t="s">
        <v>198</v>
      </c>
      <c r="F91" s="29">
        <v>3483</v>
      </c>
      <c r="G91" s="31">
        <f t="shared" si="1"/>
        <v>1.0906733804298814</v>
      </c>
      <c r="H91" s="32">
        <f t="shared" si="2"/>
        <v>1.0906733804298813E-2</v>
      </c>
    </row>
    <row r="92" spans="1:8" x14ac:dyDescent="0.35">
      <c r="A92" s="49">
        <v>1396</v>
      </c>
      <c r="B92" s="50">
        <v>2017</v>
      </c>
      <c r="C92" s="30" t="s">
        <v>80</v>
      </c>
      <c r="D92" s="29" t="s">
        <v>199</v>
      </c>
      <c r="E92" s="29" t="s">
        <v>198</v>
      </c>
      <c r="F92" s="29">
        <v>3413</v>
      </c>
      <c r="G92" s="31">
        <f t="shared" si="1"/>
        <v>1.0687534445613509</v>
      </c>
      <c r="H92" s="32">
        <f t="shared" si="2"/>
        <v>1.0687534445613508E-2</v>
      </c>
    </row>
    <row r="93" spans="1:8" x14ac:dyDescent="0.35">
      <c r="A93" s="49">
        <v>1396</v>
      </c>
      <c r="B93" s="50">
        <v>2017</v>
      </c>
      <c r="C93" s="30" t="s">
        <v>82</v>
      </c>
      <c r="D93" s="29" t="s">
        <v>199</v>
      </c>
      <c r="E93" s="29" t="s">
        <v>198</v>
      </c>
      <c r="F93" s="29">
        <v>3405</v>
      </c>
      <c r="G93" s="31">
        <f t="shared" si="1"/>
        <v>1.0662483090335189</v>
      </c>
      <c r="H93" s="32">
        <f t="shared" si="2"/>
        <v>1.0662483090335188E-2</v>
      </c>
    </row>
    <row r="94" spans="1:8" x14ac:dyDescent="0.35">
      <c r="A94" s="49">
        <v>1396</v>
      </c>
      <c r="B94" s="50">
        <v>2017</v>
      </c>
      <c r="C94" s="30" t="s">
        <v>84</v>
      </c>
      <c r="D94" s="29" t="s">
        <v>199</v>
      </c>
      <c r="E94" s="29" t="s">
        <v>198</v>
      </c>
      <c r="F94" s="29">
        <v>3363</v>
      </c>
      <c r="G94" s="31">
        <f t="shared" si="1"/>
        <v>1.0530963475124004</v>
      </c>
      <c r="H94" s="32">
        <f t="shared" si="2"/>
        <v>1.0530963475124003E-2</v>
      </c>
    </row>
    <row r="95" spans="1:8" x14ac:dyDescent="0.35">
      <c r="A95" s="49">
        <v>1396</v>
      </c>
      <c r="B95" s="50">
        <v>2017</v>
      </c>
      <c r="C95" s="30" t="s">
        <v>86</v>
      </c>
      <c r="D95" s="29" t="s">
        <v>199</v>
      </c>
      <c r="E95" s="29" t="s">
        <v>198</v>
      </c>
      <c r="F95" s="29">
        <v>3355</v>
      </c>
      <c r="G95" s="31">
        <f t="shared" si="1"/>
        <v>1.0505912119845684</v>
      </c>
      <c r="H95" s="32">
        <f t="shared" si="2"/>
        <v>1.0505912119845683E-2</v>
      </c>
    </row>
    <row r="96" spans="1:8" x14ac:dyDescent="0.35">
      <c r="A96" s="49">
        <v>1396</v>
      </c>
      <c r="B96" s="50">
        <v>2017</v>
      </c>
      <c r="C96" s="30" t="s">
        <v>88</v>
      </c>
      <c r="D96" s="29" t="s">
        <v>199</v>
      </c>
      <c r="E96" s="29" t="s">
        <v>198</v>
      </c>
      <c r="F96" s="29">
        <v>3322</v>
      </c>
      <c r="G96" s="31">
        <f t="shared" si="1"/>
        <v>1.040257527932261</v>
      </c>
      <c r="H96" s="32">
        <f t="shared" si="2"/>
        <v>1.0402575279322611E-2</v>
      </c>
    </row>
    <row r="97" spans="1:8" x14ac:dyDescent="0.35">
      <c r="A97" s="49">
        <v>1396</v>
      </c>
      <c r="B97" s="50">
        <v>2017</v>
      </c>
      <c r="C97" s="30" t="s">
        <v>90</v>
      </c>
      <c r="D97" s="29" t="s">
        <v>199</v>
      </c>
      <c r="E97" s="29" t="s">
        <v>198</v>
      </c>
      <c r="F97" s="29">
        <v>3266</v>
      </c>
      <c r="G97" s="31">
        <f t="shared" si="1"/>
        <v>1.0227215792374367</v>
      </c>
      <c r="H97" s="32">
        <f t="shared" si="2"/>
        <v>1.0227215792374367E-2</v>
      </c>
    </row>
    <row r="98" spans="1:8" x14ac:dyDescent="0.35">
      <c r="A98" s="49">
        <v>1396</v>
      </c>
      <c r="B98" s="50">
        <v>2017</v>
      </c>
      <c r="C98" s="30" t="s">
        <v>92</v>
      </c>
      <c r="D98" s="29" t="s">
        <v>199</v>
      </c>
      <c r="E98" s="29" t="s">
        <v>198</v>
      </c>
      <c r="F98" s="29">
        <v>3188</v>
      </c>
      <c r="G98" s="31">
        <f t="shared" si="1"/>
        <v>0.99829650784107415</v>
      </c>
      <c r="H98" s="32">
        <f t="shared" si="2"/>
        <v>9.9829650784107413E-3</v>
      </c>
    </row>
    <row r="99" spans="1:8" x14ac:dyDescent="0.35">
      <c r="A99" s="49">
        <v>1396</v>
      </c>
      <c r="B99" s="50">
        <v>2017</v>
      </c>
      <c r="C99" s="30" t="s">
        <v>94</v>
      </c>
      <c r="D99" s="29" t="s">
        <v>199</v>
      </c>
      <c r="E99" s="29" t="s">
        <v>198</v>
      </c>
      <c r="F99" s="29">
        <v>3144</v>
      </c>
      <c r="G99" s="31">
        <f t="shared" si="1"/>
        <v>0.98451826243799789</v>
      </c>
      <c r="H99" s="32">
        <f t="shared" si="2"/>
        <v>9.8451826243799792E-3</v>
      </c>
    </row>
    <row r="100" spans="1:8" x14ac:dyDescent="0.35">
      <c r="A100" s="49">
        <v>1396</v>
      </c>
      <c r="B100" s="50">
        <v>2017</v>
      </c>
      <c r="C100" s="30" t="s">
        <v>96</v>
      </c>
      <c r="D100" s="29" t="s">
        <v>199</v>
      </c>
      <c r="E100" s="29" t="s">
        <v>198</v>
      </c>
      <c r="F100" s="29">
        <v>3131</v>
      </c>
      <c r="G100" s="31">
        <f t="shared" si="1"/>
        <v>0.98044741720527073</v>
      </c>
      <c r="H100" s="32">
        <f t="shared" si="2"/>
        <v>9.8044741720527077E-3</v>
      </c>
    </row>
    <row r="101" spans="1:8" ht="13.15" thickBot="1" x14ac:dyDescent="0.4">
      <c r="A101" s="51">
        <v>1396</v>
      </c>
      <c r="B101" s="52">
        <v>2017</v>
      </c>
      <c r="C101" s="34" t="s">
        <v>98</v>
      </c>
      <c r="D101" s="33" t="s">
        <v>199</v>
      </c>
      <c r="E101" s="33" t="s">
        <v>198</v>
      </c>
      <c r="F101" s="33">
        <v>3115</v>
      </c>
      <c r="G101" s="35">
        <f t="shared" si="1"/>
        <v>0.97543714614960664</v>
      </c>
      <c r="H101" s="36">
        <f t="shared" si="2"/>
        <v>9.7543714614960666E-3</v>
      </c>
    </row>
    <row r="102" spans="1:8" s="8" customFormat="1" ht="13.5" hidden="1" thickBot="1" x14ac:dyDescent="0.45">
      <c r="A102" s="16">
        <v>1380</v>
      </c>
      <c r="B102" s="17">
        <v>2001</v>
      </c>
      <c r="C102" s="21" t="s">
        <v>142</v>
      </c>
      <c r="D102" s="17" t="s">
        <v>200</v>
      </c>
      <c r="E102" s="17" t="s">
        <v>196</v>
      </c>
      <c r="F102" s="22">
        <v>16286</v>
      </c>
      <c r="G102" s="20">
        <f>F102/(SUM($F$102:$F$151))*100</f>
        <v>9.5995944663519062</v>
      </c>
    </row>
    <row r="103" spans="1:8" s="8" customFormat="1" ht="13.5" hidden="1" thickBot="1" x14ac:dyDescent="0.45">
      <c r="A103" s="5">
        <v>1380</v>
      </c>
      <c r="B103" s="3">
        <v>2001</v>
      </c>
      <c r="C103" s="4" t="s">
        <v>3</v>
      </c>
      <c r="D103" s="3" t="s">
        <v>200</v>
      </c>
      <c r="E103" s="3" t="s">
        <v>196</v>
      </c>
      <c r="F103" s="7">
        <v>14452</v>
      </c>
      <c r="G103" s="9">
        <f t="shared" ref="G103:G151" si="3">F103/(SUM($F$102:$F$151))*100</f>
        <v>8.5185643637306736</v>
      </c>
    </row>
    <row r="104" spans="1:8" s="8" customFormat="1" ht="13.5" hidden="1" thickBot="1" x14ac:dyDescent="0.45">
      <c r="A104" s="5">
        <v>1380</v>
      </c>
      <c r="B104" s="3">
        <v>2001</v>
      </c>
      <c r="C104" s="4" t="s">
        <v>145</v>
      </c>
      <c r="D104" s="3" t="s">
        <v>200</v>
      </c>
      <c r="E104" s="3" t="s">
        <v>196</v>
      </c>
      <c r="F104" s="7">
        <v>12701</v>
      </c>
      <c r="G104" s="9">
        <f t="shared" si="3"/>
        <v>7.4864576517951349</v>
      </c>
    </row>
    <row r="105" spans="1:8" s="8" customFormat="1" ht="13.5" hidden="1" thickBot="1" x14ac:dyDescent="0.45">
      <c r="A105" s="5">
        <v>1380</v>
      </c>
      <c r="B105" s="3">
        <v>2001</v>
      </c>
      <c r="C105" s="4" t="s">
        <v>147</v>
      </c>
      <c r="D105" s="3" t="s">
        <v>200</v>
      </c>
      <c r="E105" s="3" t="s">
        <v>196</v>
      </c>
      <c r="F105" s="7">
        <v>12028</v>
      </c>
      <c r="G105" s="9">
        <f t="shared" si="3"/>
        <v>7.0897655803316182</v>
      </c>
    </row>
    <row r="106" spans="1:8" s="8" customFormat="1" ht="13.5" hidden="1" thickBot="1" x14ac:dyDescent="0.45">
      <c r="A106" s="5">
        <v>1380</v>
      </c>
      <c r="B106" s="3">
        <v>2001</v>
      </c>
      <c r="C106" s="4" t="s">
        <v>149</v>
      </c>
      <c r="D106" s="3" t="s">
        <v>200</v>
      </c>
      <c r="E106" s="3" t="s">
        <v>196</v>
      </c>
      <c r="F106" s="7">
        <v>11266</v>
      </c>
      <c r="G106" s="9">
        <f t="shared" si="3"/>
        <v>6.6406134875304295</v>
      </c>
    </row>
    <row r="107" spans="1:8" s="8" customFormat="1" ht="13.5" hidden="1" thickBot="1" x14ac:dyDescent="0.45">
      <c r="A107" s="5">
        <v>1380</v>
      </c>
      <c r="B107" s="3">
        <v>2001</v>
      </c>
      <c r="C107" s="4" t="s">
        <v>151</v>
      </c>
      <c r="D107" s="3" t="s">
        <v>200</v>
      </c>
      <c r="E107" s="3" t="s">
        <v>196</v>
      </c>
      <c r="F107" s="7">
        <v>9155</v>
      </c>
      <c r="G107" s="9">
        <f t="shared" si="3"/>
        <v>5.3963089364762196</v>
      </c>
    </row>
    <row r="108" spans="1:8" s="8" customFormat="1" ht="13.5" hidden="1" thickBot="1" x14ac:dyDescent="0.45">
      <c r="A108" s="5">
        <v>1380</v>
      </c>
      <c r="B108" s="3">
        <v>2001</v>
      </c>
      <c r="C108" s="4" t="s">
        <v>39</v>
      </c>
      <c r="D108" s="3" t="s">
        <v>200</v>
      </c>
      <c r="E108" s="3" t="s">
        <v>196</v>
      </c>
      <c r="F108" s="7">
        <v>7882</v>
      </c>
      <c r="G108" s="9">
        <f t="shared" si="3"/>
        <v>4.6459537998149161</v>
      </c>
    </row>
    <row r="109" spans="1:8" s="8" customFormat="1" ht="13.5" hidden="1" thickBot="1" x14ac:dyDescent="0.45">
      <c r="A109" s="5">
        <v>1380</v>
      </c>
      <c r="B109" s="3">
        <v>2001</v>
      </c>
      <c r="C109" s="4" t="s">
        <v>21</v>
      </c>
      <c r="D109" s="3" t="s">
        <v>200</v>
      </c>
      <c r="E109" s="3" t="s">
        <v>196</v>
      </c>
      <c r="F109" s="7">
        <v>7791</v>
      </c>
      <c r="G109" s="9">
        <f t="shared" si="3"/>
        <v>4.5923149015932525</v>
      </c>
    </row>
    <row r="110" spans="1:8" s="8" customFormat="1" ht="13.5" hidden="1" thickBot="1" x14ac:dyDescent="0.45">
      <c r="A110" s="5">
        <v>1380</v>
      </c>
      <c r="B110" s="3">
        <v>2001</v>
      </c>
      <c r="C110" s="4" t="s">
        <v>9</v>
      </c>
      <c r="D110" s="3" t="s">
        <v>200</v>
      </c>
      <c r="E110" s="3" t="s">
        <v>196</v>
      </c>
      <c r="F110" s="7">
        <v>4854</v>
      </c>
      <c r="G110" s="9">
        <f t="shared" si="3"/>
        <v>2.861134197450089</v>
      </c>
    </row>
    <row r="111" spans="1:8" s="8" customFormat="1" ht="13.5" hidden="1" thickBot="1" x14ac:dyDescent="0.45">
      <c r="A111" s="5">
        <v>1380</v>
      </c>
      <c r="B111" s="3">
        <v>2001</v>
      </c>
      <c r="C111" s="4" t="s">
        <v>156</v>
      </c>
      <c r="D111" s="3" t="s">
        <v>200</v>
      </c>
      <c r="E111" s="3" t="s">
        <v>196</v>
      </c>
      <c r="F111" s="7">
        <v>3970</v>
      </c>
      <c r="G111" s="9">
        <f t="shared" si="3"/>
        <v>2.3400706147253514</v>
      </c>
    </row>
    <row r="112" spans="1:8" s="8" customFormat="1" ht="13.5" hidden="1" thickBot="1" x14ac:dyDescent="0.45">
      <c r="A112" s="5">
        <v>1380</v>
      </c>
      <c r="B112" s="3">
        <v>2001</v>
      </c>
      <c r="C112" s="4" t="s">
        <v>158</v>
      </c>
      <c r="D112" s="3" t="s">
        <v>200</v>
      </c>
      <c r="E112" s="3" t="s">
        <v>196</v>
      </c>
      <c r="F112" s="7">
        <v>3752</v>
      </c>
      <c r="G112" s="9">
        <f t="shared" si="3"/>
        <v>2.2115730343701556</v>
      </c>
    </row>
    <row r="113" spans="1:7" s="8" customFormat="1" ht="13.5" hidden="1" thickBot="1" x14ac:dyDescent="0.45">
      <c r="A113" s="5">
        <v>1380</v>
      </c>
      <c r="B113" s="3">
        <v>2001</v>
      </c>
      <c r="C113" s="4" t="s">
        <v>160</v>
      </c>
      <c r="D113" s="3" t="s">
        <v>200</v>
      </c>
      <c r="E113" s="3" t="s">
        <v>196</v>
      </c>
      <c r="F113" s="7">
        <v>3398</v>
      </c>
      <c r="G113" s="9">
        <f t="shared" si="3"/>
        <v>2.0029118259034617</v>
      </c>
    </row>
    <row r="114" spans="1:7" s="8" customFormat="1" ht="13.5" hidden="1" thickBot="1" x14ac:dyDescent="0.45">
      <c r="A114" s="5">
        <v>1380</v>
      </c>
      <c r="B114" s="3">
        <v>2001</v>
      </c>
      <c r="C114" s="4" t="s">
        <v>162</v>
      </c>
      <c r="D114" s="3" t="s">
        <v>200</v>
      </c>
      <c r="E114" s="3" t="s">
        <v>196</v>
      </c>
      <c r="F114" s="7">
        <v>3112</v>
      </c>
      <c r="G114" s="9">
        <f t="shared" si="3"/>
        <v>1.8343324314925171</v>
      </c>
    </row>
    <row r="115" spans="1:7" s="8" customFormat="1" ht="13.5" hidden="1" thickBot="1" x14ac:dyDescent="0.45">
      <c r="A115" s="5">
        <v>1380</v>
      </c>
      <c r="B115" s="3">
        <v>2001</v>
      </c>
      <c r="C115" s="4" t="s">
        <v>164</v>
      </c>
      <c r="D115" s="3" t="s">
        <v>200</v>
      </c>
      <c r="E115" s="3" t="s">
        <v>196</v>
      </c>
      <c r="F115" s="7">
        <v>2777</v>
      </c>
      <c r="G115" s="9">
        <f t="shared" si="3"/>
        <v>1.6368705534237533</v>
      </c>
    </row>
    <row r="116" spans="1:7" s="8" customFormat="1" ht="13.5" hidden="1" thickBot="1" x14ac:dyDescent="0.45">
      <c r="A116" s="5">
        <v>1380</v>
      </c>
      <c r="B116" s="3">
        <v>2001</v>
      </c>
      <c r="C116" s="4" t="s">
        <v>45</v>
      </c>
      <c r="D116" s="3" t="s">
        <v>200</v>
      </c>
      <c r="E116" s="3" t="s">
        <v>196</v>
      </c>
      <c r="F116" s="7">
        <v>2688</v>
      </c>
      <c r="G116" s="9">
        <f t="shared" si="3"/>
        <v>1.5844105320860815</v>
      </c>
    </row>
    <row r="117" spans="1:7" s="8" customFormat="1" ht="13.5" hidden="1" thickBot="1" x14ac:dyDescent="0.45">
      <c r="A117" s="5">
        <v>1380</v>
      </c>
      <c r="B117" s="3">
        <v>2001</v>
      </c>
      <c r="C117" s="4" t="s">
        <v>167</v>
      </c>
      <c r="D117" s="3" t="s">
        <v>200</v>
      </c>
      <c r="E117" s="3" t="s">
        <v>198</v>
      </c>
      <c r="F117" s="7">
        <v>2658</v>
      </c>
      <c r="G117" s="9">
        <f t="shared" si="3"/>
        <v>1.5667273788261924</v>
      </c>
    </row>
    <row r="118" spans="1:7" s="8" customFormat="1" ht="13.5" hidden="1" thickBot="1" x14ac:dyDescent="0.45">
      <c r="A118" s="5">
        <v>1380</v>
      </c>
      <c r="B118" s="3">
        <v>2001</v>
      </c>
      <c r="C118" s="4" t="s">
        <v>169</v>
      </c>
      <c r="D118" s="3" t="s">
        <v>200</v>
      </c>
      <c r="E118" s="3" t="s">
        <v>196</v>
      </c>
      <c r="F118" s="7">
        <v>2644</v>
      </c>
      <c r="G118" s="9">
        <f t="shared" si="3"/>
        <v>1.5584752406382441</v>
      </c>
    </row>
    <row r="119" spans="1:7" s="8" customFormat="1" ht="13.5" hidden="1" thickBot="1" x14ac:dyDescent="0.45">
      <c r="A119" s="5">
        <v>1380</v>
      </c>
      <c r="B119" s="3">
        <v>2001</v>
      </c>
      <c r="C119" s="4" t="s">
        <v>171</v>
      </c>
      <c r="D119" s="3" t="s">
        <v>200</v>
      </c>
      <c r="E119" s="3" t="s">
        <v>196</v>
      </c>
      <c r="F119" s="7">
        <v>2427</v>
      </c>
      <c r="G119" s="9">
        <f t="shared" si="3"/>
        <v>1.4305670987250445</v>
      </c>
    </row>
    <row r="120" spans="1:7" s="8" customFormat="1" ht="13.5" hidden="1" thickBot="1" x14ac:dyDescent="0.45">
      <c r="A120" s="5">
        <v>1380</v>
      </c>
      <c r="B120" s="3">
        <v>2001</v>
      </c>
      <c r="C120" s="4" t="s">
        <v>173</v>
      </c>
      <c r="D120" s="3" t="s">
        <v>200</v>
      </c>
      <c r="E120" s="3" t="s">
        <v>198</v>
      </c>
      <c r="F120" s="7">
        <v>2245</v>
      </c>
      <c r="G120" s="9">
        <f t="shared" si="3"/>
        <v>1.3232893022817163</v>
      </c>
    </row>
    <row r="121" spans="1:7" s="8" customFormat="1" ht="13.5" hidden="1" thickBot="1" x14ac:dyDescent="0.45">
      <c r="A121" s="5">
        <v>1380</v>
      </c>
      <c r="B121" s="3">
        <v>2001</v>
      </c>
      <c r="C121" s="4" t="s">
        <v>175</v>
      </c>
      <c r="D121" s="3" t="s">
        <v>200</v>
      </c>
      <c r="E121" s="3" t="s">
        <v>196</v>
      </c>
      <c r="F121" s="7">
        <v>2241</v>
      </c>
      <c r="G121" s="9">
        <f t="shared" si="3"/>
        <v>1.320931548513731</v>
      </c>
    </row>
    <row r="122" spans="1:7" s="8" customFormat="1" ht="13.5" hidden="1" thickBot="1" x14ac:dyDescent="0.45">
      <c r="A122" s="5">
        <v>1380</v>
      </c>
      <c r="B122" s="3">
        <v>2001</v>
      </c>
      <c r="C122" s="4" t="s">
        <v>176</v>
      </c>
      <c r="D122" s="3" t="s">
        <v>200</v>
      </c>
      <c r="E122" s="3" t="s">
        <v>196</v>
      </c>
      <c r="F122" s="7">
        <v>2204</v>
      </c>
      <c r="G122" s="9">
        <f t="shared" si="3"/>
        <v>1.2991223261598674</v>
      </c>
    </row>
    <row r="123" spans="1:7" s="8" customFormat="1" ht="13.5" hidden="1" thickBot="1" x14ac:dyDescent="0.45">
      <c r="A123" s="5">
        <v>1380</v>
      </c>
      <c r="B123" s="3">
        <v>2001</v>
      </c>
      <c r="C123" s="4" t="s">
        <v>178</v>
      </c>
      <c r="D123" s="3" t="s">
        <v>200</v>
      </c>
      <c r="E123" s="3" t="s">
        <v>196</v>
      </c>
      <c r="F123" s="7">
        <v>2083</v>
      </c>
      <c r="G123" s="9">
        <f t="shared" si="3"/>
        <v>1.2278002746783141</v>
      </c>
    </row>
    <row r="124" spans="1:7" s="8" customFormat="1" ht="13.5" hidden="1" thickBot="1" x14ac:dyDescent="0.45">
      <c r="A124" s="5">
        <v>1380</v>
      </c>
      <c r="B124" s="3">
        <v>2001</v>
      </c>
      <c r="C124" s="4" t="s">
        <v>180</v>
      </c>
      <c r="D124" s="3" t="s">
        <v>200</v>
      </c>
      <c r="E124" s="3" t="s">
        <v>198</v>
      </c>
      <c r="F124" s="7">
        <v>2014</v>
      </c>
      <c r="G124" s="9">
        <f t="shared" si="3"/>
        <v>1.1871290221805686</v>
      </c>
    </row>
    <row r="125" spans="1:7" s="8" customFormat="1" ht="13.5" hidden="1" thickBot="1" x14ac:dyDescent="0.45">
      <c r="A125" s="5">
        <v>1380</v>
      </c>
      <c r="B125" s="3">
        <v>2001</v>
      </c>
      <c r="C125" s="4" t="s">
        <v>182</v>
      </c>
      <c r="D125" s="3" t="s">
        <v>200</v>
      </c>
      <c r="E125" s="3" t="s">
        <v>196</v>
      </c>
      <c r="F125" s="7">
        <v>1826</v>
      </c>
      <c r="G125" s="9">
        <f t="shared" si="3"/>
        <v>1.0763145950852622</v>
      </c>
    </row>
    <row r="126" spans="1:7" s="8" customFormat="1" ht="13.5" hidden="1" thickBot="1" x14ac:dyDescent="0.45">
      <c r="A126" s="5">
        <v>1380</v>
      </c>
      <c r="B126" s="3">
        <v>2001</v>
      </c>
      <c r="C126" s="4" t="s">
        <v>184</v>
      </c>
      <c r="D126" s="3" t="s">
        <v>200</v>
      </c>
      <c r="E126" s="3" t="s">
        <v>196</v>
      </c>
      <c r="F126" s="7">
        <v>1779</v>
      </c>
      <c r="G126" s="9">
        <f t="shared" si="3"/>
        <v>1.0486109883114356</v>
      </c>
    </row>
    <row r="127" spans="1:7" s="8" customFormat="1" ht="13.5" hidden="1" thickBot="1" x14ac:dyDescent="0.45">
      <c r="A127" s="5">
        <v>1380</v>
      </c>
      <c r="B127" s="3">
        <v>2001</v>
      </c>
      <c r="C127" s="4" t="s">
        <v>185</v>
      </c>
      <c r="D127" s="3" t="s">
        <v>200</v>
      </c>
      <c r="E127" s="3" t="s">
        <v>196</v>
      </c>
      <c r="F127" s="7">
        <v>1767</v>
      </c>
      <c r="G127" s="9">
        <f t="shared" si="3"/>
        <v>1.0415377270074799</v>
      </c>
    </row>
    <row r="128" spans="1:7" s="8" customFormat="1" ht="13.5" hidden="1" thickBot="1" x14ac:dyDescent="0.45">
      <c r="A128" s="5">
        <v>1380</v>
      </c>
      <c r="B128" s="3">
        <v>2001</v>
      </c>
      <c r="C128" s="4" t="s">
        <v>143</v>
      </c>
      <c r="D128" s="3" t="s">
        <v>200</v>
      </c>
      <c r="E128" s="3" t="s">
        <v>198</v>
      </c>
      <c r="F128" s="6">
        <v>1738</v>
      </c>
      <c r="G128" s="9">
        <f t="shared" si="3"/>
        <v>1.024444012189587</v>
      </c>
    </row>
    <row r="129" spans="1:7" s="8" customFormat="1" ht="13.5" hidden="1" thickBot="1" x14ac:dyDescent="0.45">
      <c r="A129" s="5">
        <v>1380</v>
      </c>
      <c r="B129" s="3">
        <v>2001</v>
      </c>
      <c r="C129" s="4" t="s">
        <v>144</v>
      </c>
      <c r="D129" s="3" t="s">
        <v>200</v>
      </c>
      <c r="E129" s="3" t="s">
        <v>196</v>
      </c>
      <c r="F129" s="6">
        <v>1680</v>
      </c>
      <c r="G129" s="9">
        <f t="shared" si="3"/>
        <v>0.990256582553801</v>
      </c>
    </row>
    <row r="130" spans="1:7" s="8" customFormat="1" ht="13.5" hidden="1" thickBot="1" x14ac:dyDescent="0.45">
      <c r="A130" s="5">
        <v>1380</v>
      </c>
      <c r="B130" s="3">
        <v>2001</v>
      </c>
      <c r="C130" s="4" t="s">
        <v>146</v>
      </c>
      <c r="D130" s="3" t="s">
        <v>200</v>
      </c>
      <c r="E130" s="3" t="s">
        <v>196</v>
      </c>
      <c r="F130" s="6">
        <v>1592</v>
      </c>
      <c r="G130" s="9">
        <f t="shared" si="3"/>
        <v>0.93838599965812564</v>
      </c>
    </row>
    <row r="131" spans="1:7" s="8" customFormat="1" ht="13.5" hidden="1" thickBot="1" x14ac:dyDescent="0.45">
      <c r="A131" s="5">
        <v>1380</v>
      </c>
      <c r="B131" s="3">
        <v>2001</v>
      </c>
      <c r="C131" s="4" t="s">
        <v>148</v>
      </c>
      <c r="D131" s="3" t="s">
        <v>200</v>
      </c>
      <c r="E131" s="3" t="s">
        <v>196</v>
      </c>
      <c r="F131" s="6">
        <v>1509</v>
      </c>
      <c r="G131" s="9">
        <f t="shared" si="3"/>
        <v>0.8894626089724319</v>
      </c>
    </row>
    <row r="132" spans="1:7" s="8" customFormat="1" ht="13.5" hidden="1" thickBot="1" x14ac:dyDescent="0.45">
      <c r="A132" s="5">
        <v>1380</v>
      </c>
      <c r="B132" s="3">
        <v>2001</v>
      </c>
      <c r="C132" s="4" t="s">
        <v>150</v>
      </c>
      <c r="D132" s="3" t="s">
        <v>200</v>
      </c>
      <c r="E132" s="3" t="s">
        <v>196</v>
      </c>
      <c r="F132" s="6">
        <v>1466</v>
      </c>
      <c r="G132" s="9">
        <f t="shared" si="3"/>
        <v>0.86411675596659054</v>
      </c>
    </row>
    <row r="133" spans="1:7" s="8" customFormat="1" ht="13.5" hidden="1" thickBot="1" x14ac:dyDescent="0.45">
      <c r="A133" s="5">
        <v>1380</v>
      </c>
      <c r="B133" s="3">
        <v>2001</v>
      </c>
      <c r="C133" s="4" t="s">
        <v>152</v>
      </c>
      <c r="D133" s="3" t="s">
        <v>200</v>
      </c>
      <c r="E133" s="3" t="s">
        <v>196</v>
      </c>
      <c r="F133" s="6">
        <v>1444</v>
      </c>
      <c r="G133" s="9">
        <f t="shared" si="3"/>
        <v>0.85114911024267181</v>
      </c>
    </row>
    <row r="134" spans="1:7" s="8" customFormat="1" ht="13.5" hidden="1" thickBot="1" x14ac:dyDescent="0.45">
      <c r="A134" s="5">
        <v>1380</v>
      </c>
      <c r="B134" s="3">
        <v>2001</v>
      </c>
      <c r="C134" s="4" t="s">
        <v>153</v>
      </c>
      <c r="D134" s="3" t="s">
        <v>200</v>
      </c>
      <c r="E134" s="3" t="s">
        <v>196</v>
      </c>
      <c r="F134" s="6">
        <v>1435</v>
      </c>
      <c r="G134" s="9">
        <f t="shared" si="3"/>
        <v>0.8458441642647051</v>
      </c>
    </row>
    <row r="135" spans="1:7" s="8" customFormat="1" ht="13.5" hidden="1" thickBot="1" x14ac:dyDescent="0.45">
      <c r="A135" s="5">
        <v>1380</v>
      </c>
      <c r="B135" s="3">
        <v>2001</v>
      </c>
      <c r="C135" s="4" t="s">
        <v>154</v>
      </c>
      <c r="D135" s="3" t="s">
        <v>200</v>
      </c>
      <c r="E135" s="3" t="s">
        <v>196</v>
      </c>
      <c r="F135" s="6">
        <v>1395</v>
      </c>
      <c r="G135" s="9">
        <f t="shared" si="3"/>
        <v>0.8222666265848525</v>
      </c>
    </row>
    <row r="136" spans="1:7" s="8" customFormat="1" ht="13.5" hidden="1" thickBot="1" x14ac:dyDescent="0.45">
      <c r="A136" s="5">
        <v>1380</v>
      </c>
      <c r="B136" s="3">
        <v>2001</v>
      </c>
      <c r="C136" s="4" t="s">
        <v>155</v>
      </c>
      <c r="D136" s="3" t="s">
        <v>200</v>
      </c>
      <c r="E136" s="3" t="s">
        <v>196</v>
      </c>
      <c r="F136" s="6">
        <v>1324</v>
      </c>
      <c r="G136" s="9">
        <f t="shared" si="3"/>
        <v>0.78041649720311468</v>
      </c>
    </row>
    <row r="137" spans="1:7" s="8" customFormat="1" ht="13.5" hidden="1" thickBot="1" x14ac:dyDescent="0.45">
      <c r="A137" s="5">
        <v>1380</v>
      </c>
      <c r="B137" s="3">
        <v>2001</v>
      </c>
      <c r="C137" s="4" t="s">
        <v>157</v>
      </c>
      <c r="D137" s="3" t="s">
        <v>200</v>
      </c>
      <c r="E137" s="3" t="s">
        <v>196</v>
      </c>
      <c r="F137" s="6">
        <v>1319</v>
      </c>
      <c r="G137" s="9">
        <f t="shared" si="3"/>
        <v>0.77746930499313305</v>
      </c>
    </row>
    <row r="138" spans="1:7" s="8" customFormat="1" ht="13.5" hidden="1" thickBot="1" x14ac:dyDescent="0.45">
      <c r="A138" s="5">
        <v>1380</v>
      </c>
      <c r="B138" s="3">
        <v>2001</v>
      </c>
      <c r="C138" s="4" t="s">
        <v>159</v>
      </c>
      <c r="D138" s="3" t="s">
        <v>200</v>
      </c>
      <c r="E138" s="3" t="s">
        <v>198</v>
      </c>
      <c r="F138" s="6">
        <v>1316</v>
      </c>
      <c r="G138" s="9">
        <f t="shared" si="3"/>
        <v>0.77570098966714407</v>
      </c>
    </row>
    <row r="139" spans="1:7" s="8" customFormat="1" ht="13.5" hidden="1" thickBot="1" x14ac:dyDescent="0.45">
      <c r="A139" s="5">
        <v>1380</v>
      </c>
      <c r="B139" s="3">
        <v>2001</v>
      </c>
      <c r="C139" s="4" t="s">
        <v>161</v>
      </c>
      <c r="D139" s="3" t="s">
        <v>200</v>
      </c>
      <c r="E139" s="3" t="s">
        <v>198</v>
      </c>
      <c r="F139" s="6">
        <v>1211</v>
      </c>
      <c r="G139" s="9">
        <f t="shared" si="3"/>
        <v>0.7138099532575316</v>
      </c>
    </row>
    <row r="140" spans="1:7" s="8" customFormat="1" ht="13.5" hidden="1" thickBot="1" x14ac:dyDescent="0.45">
      <c r="A140" s="5">
        <v>1380</v>
      </c>
      <c r="B140" s="3">
        <v>2001</v>
      </c>
      <c r="C140" s="4" t="s">
        <v>163</v>
      </c>
      <c r="D140" s="3" t="s">
        <v>200</v>
      </c>
      <c r="E140" s="3" t="s">
        <v>198</v>
      </c>
      <c r="F140" s="6">
        <v>1195</v>
      </c>
      <c r="G140" s="9">
        <f t="shared" si="3"/>
        <v>0.70437893818559061</v>
      </c>
    </row>
    <row r="141" spans="1:7" s="8" customFormat="1" ht="13.5" hidden="1" thickBot="1" x14ac:dyDescent="0.45">
      <c r="A141" s="5">
        <v>1380</v>
      </c>
      <c r="B141" s="3">
        <v>2001</v>
      </c>
      <c r="C141" s="4" t="s">
        <v>165</v>
      </c>
      <c r="D141" s="3" t="s">
        <v>200</v>
      </c>
      <c r="E141" s="3" t="s">
        <v>196</v>
      </c>
      <c r="F141" s="6">
        <v>1136</v>
      </c>
      <c r="G141" s="9">
        <f t="shared" si="3"/>
        <v>0.66960207010780837</v>
      </c>
    </row>
    <row r="142" spans="1:7" s="8" customFormat="1" ht="13.5" hidden="1" thickBot="1" x14ac:dyDescent="0.45">
      <c r="A142" s="5">
        <v>1380</v>
      </c>
      <c r="B142" s="3">
        <v>2001</v>
      </c>
      <c r="C142" s="4" t="s">
        <v>166</v>
      </c>
      <c r="D142" s="3" t="s">
        <v>200</v>
      </c>
      <c r="E142" s="3" t="s">
        <v>198</v>
      </c>
      <c r="F142" s="6">
        <v>1123</v>
      </c>
      <c r="G142" s="9">
        <f t="shared" si="3"/>
        <v>0.66193937036185624</v>
      </c>
    </row>
    <row r="143" spans="1:7" s="8" customFormat="1" ht="13.5" hidden="1" thickBot="1" x14ac:dyDescent="0.45">
      <c r="A143" s="5">
        <v>1380</v>
      </c>
      <c r="B143" s="3">
        <v>2001</v>
      </c>
      <c r="C143" s="4" t="s">
        <v>168</v>
      </c>
      <c r="D143" s="3" t="s">
        <v>200</v>
      </c>
      <c r="E143" s="3" t="s">
        <v>198</v>
      </c>
      <c r="F143" s="6">
        <v>1122</v>
      </c>
      <c r="G143" s="9">
        <f t="shared" si="3"/>
        <v>0.66134993191985991</v>
      </c>
    </row>
    <row r="144" spans="1:7" s="8" customFormat="1" ht="13.5" hidden="1" thickBot="1" x14ac:dyDescent="0.45">
      <c r="A144" s="5">
        <v>1380</v>
      </c>
      <c r="B144" s="3">
        <v>2001</v>
      </c>
      <c r="C144" s="4" t="s">
        <v>170</v>
      </c>
      <c r="D144" s="3" t="s">
        <v>200</v>
      </c>
      <c r="E144" s="3" t="s">
        <v>198</v>
      </c>
      <c r="F144" s="6">
        <v>1025</v>
      </c>
      <c r="G144" s="9">
        <f t="shared" si="3"/>
        <v>0.60417440304621783</v>
      </c>
    </row>
    <row r="145" spans="1:8" s="8" customFormat="1" ht="13.5" hidden="1" thickBot="1" x14ac:dyDescent="0.45">
      <c r="A145" s="5">
        <v>1380</v>
      </c>
      <c r="B145" s="3">
        <v>2001</v>
      </c>
      <c r="C145" s="4" t="s">
        <v>172</v>
      </c>
      <c r="D145" s="3" t="s">
        <v>200</v>
      </c>
      <c r="E145" s="3" t="s">
        <v>198</v>
      </c>
      <c r="F145" s="6">
        <v>1016</v>
      </c>
      <c r="G145" s="9">
        <f t="shared" si="3"/>
        <v>0.59886945706825112</v>
      </c>
    </row>
    <row r="146" spans="1:8" s="8" customFormat="1" ht="13.5" hidden="1" thickBot="1" x14ac:dyDescent="0.45">
      <c r="A146" s="5">
        <v>1380</v>
      </c>
      <c r="B146" s="3">
        <v>2001</v>
      </c>
      <c r="C146" s="4" t="s">
        <v>174</v>
      </c>
      <c r="D146" s="3" t="s">
        <v>200</v>
      </c>
      <c r="E146" s="3" t="s">
        <v>196</v>
      </c>
      <c r="F146" s="6">
        <v>983</v>
      </c>
      <c r="G146" s="9">
        <f t="shared" si="3"/>
        <v>0.5794179884823728</v>
      </c>
    </row>
    <row r="147" spans="1:8" s="8" customFormat="1" ht="13.5" hidden="1" thickBot="1" x14ac:dyDescent="0.45">
      <c r="A147" s="5">
        <v>1380</v>
      </c>
      <c r="B147" s="3">
        <v>2001</v>
      </c>
      <c r="C147" s="4" t="s">
        <v>99</v>
      </c>
      <c r="D147" s="3" t="s">
        <v>200</v>
      </c>
      <c r="E147" s="3" t="s">
        <v>198</v>
      </c>
      <c r="F147" s="6">
        <v>955</v>
      </c>
      <c r="G147" s="9">
        <f t="shared" si="3"/>
        <v>0.56291371210647623</v>
      </c>
    </row>
    <row r="148" spans="1:8" s="8" customFormat="1" ht="13.5" hidden="1" thickBot="1" x14ac:dyDescent="0.45">
      <c r="A148" s="5">
        <v>1380</v>
      </c>
      <c r="B148" s="3">
        <v>2001</v>
      </c>
      <c r="C148" s="4" t="s">
        <v>177</v>
      </c>
      <c r="D148" s="3" t="s">
        <v>200</v>
      </c>
      <c r="E148" s="3" t="s">
        <v>196</v>
      </c>
      <c r="F148" s="6">
        <v>930</v>
      </c>
      <c r="G148" s="9">
        <f t="shared" si="3"/>
        <v>0.54817775105656841</v>
      </c>
    </row>
    <row r="149" spans="1:8" s="8" customFormat="1" ht="13.5" hidden="1" thickBot="1" x14ac:dyDescent="0.45">
      <c r="A149" s="5">
        <v>1380</v>
      </c>
      <c r="B149" s="3">
        <v>2001</v>
      </c>
      <c r="C149" s="4" t="s">
        <v>179</v>
      </c>
      <c r="D149" s="3" t="s">
        <v>200</v>
      </c>
      <c r="E149" s="3" t="s">
        <v>198</v>
      </c>
      <c r="F149" s="6">
        <v>922</v>
      </c>
      <c r="G149" s="9">
        <f t="shared" si="3"/>
        <v>0.54346224352059791</v>
      </c>
    </row>
    <row r="150" spans="1:8" s="8" customFormat="1" ht="13.5" hidden="1" thickBot="1" x14ac:dyDescent="0.45">
      <c r="A150" s="5">
        <v>1380</v>
      </c>
      <c r="B150" s="3">
        <v>2001</v>
      </c>
      <c r="C150" s="4" t="s">
        <v>181</v>
      </c>
      <c r="D150" s="3" t="s">
        <v>200</v>
      </c>
      <c r="E150" s="3" t="s">
        <v>196</v>
      </c>
      <c r="F150" s="6">
        <v>916</v>
      </c>
      <c r="G150" s="9">
        <f t="shared" si="3"/>
        <v>0.53992561286862006</v>
      </c>
    </row>
    <row r="151" spans="1:8" s="8" customFormat="1" ht="13.5" hidden="1" thickBot="1" x14ac:dyDescent="0.45">
      <c r="A151" s="10">
        <v>1380</v>
      </c>
      <c r="B151" s="11">
        <v>2001</v>
      </c>
      <c r="C151" s="15" t="s">
        <v>183</v>
      </c>
      <c r="D151" s="11" t="s">
        <v>200</v>
      </c>
      <c r="E151" s="11" t="s">
        <v>196</v>
      </c>
      <c r="F151" s="13">
        <v>901</v>
      </c>
      <c r="G151" s="14">
        <f t="shared" si="3"/>
        <v>0.53108403623867539</v>
      </c>
    </row>
    <row r="152" spans="1:8" x14ac:dyDescent="0.35">
      <c r="A152" s="47">
        <v>1380</v>
      </c>
      <c r="B152" s="48">
        <v>2001</v>
      </c>
      <c r="C152" s="37" t="s">
        <v>0</v>
      </c>
      <c r="D152" s="24" t="s">
        <v>199</v>
      </c>
      <c r="E152" s="24" t="s">
        <v>196</v>
      </c>
      <c r="F152" s="38">
        <v>32923</v>
      </c>
      <c r="G152" s="26">
        <f>F152/(SUM($F$152:$F$201))*100</f>
        <v>21.83049094236533</v>
      </c>
      <c r="H152" s="27">
        <f t="shared" ref="H152:H201" si="4">F152/(SUM($F$52:$F$101))</f>
        <v>0.10309572122851847</v>
      </c>
    </row>
    <row r="153" spans="1:8" x14ac:dyDescent="0.35">
      <c r="A153" s="49">
        <v>1380</v>
      </c>
      <c r="B153" s="50">
        <v>2001</v>
      </c>
      <c r="C153" s="39" t="s">
        <v>2</v>
      </c>
      <c r="D153" s="29" t="s">
        <v>199</v>
      </c>
      <c r="E153" s="29" t="s">
        <v>196</v>
      </c>
      <c r="F153" s="40">
        <v>20949</v>
      </c>
      <c r="G153" s="31">
        <f t="shared" ref="G153:G201" si="5">F153/(SUM($F$152:$F$201))*100</f>
        <v>13.890804445269609</v>
      </c>
      <c r="H153" s="32">
        <f t="shared" si="4"/>
        <v>6.5600105215692164E-2</v>
      </c>
    </row>
    <row r="154" spans="1:8" x14ac:dyDescent="0.35">
      <c r="A154" s="49">
        <v>1380</v>
      </c>
      <c r="B154" s="50">
        <v>2001</v>
      </c>
      <c r="C154" s="39" t="s">
        <v>102</v>
      </c>
      <c r="D154" s="29" t="s">
        <v>199</v>
      </c>
      <c r="E154" s="29" t="s">
        <v>196</v>
      </c>
      <c r="F154" s="40">
        <v>9220</v>
      </c>
      <c r="G154" s="31">
        <f t="shared" si="5"/>
        <v>6.1135718643078798</v>
      </c>
      <c r="H154" s="32">
        <f t="shared" si="4"/>
        <v>2.8871686958264441E-2</v>
      </c>
    </row>
    <row r="155" spans="1:8" x14ac:dyDescent="0.35">
      <c r="A155" s="49">
        <v>1380</v>
      </c>
      <c r="B155" s="50">
        <v>2001</v>
      </c>
      <c r="C155" s="39" t="s">
        <v>104</v>
      </c>
      <c r="D155" s="29" t="s">
        <v>199</v>
      </c>
      <c r="E155" s="29" t="s">
        <v>196</v>
      </c>
      <c r="F155" s="40">
        <v>6380</v>
      </c>
      <c r="G155" s="31">
        <f t="shared" si="5"/>
        <v>4.2304325915709624</v>
      </c>
      <c r="H155" s="32">
        <f t="shared" si="4"/>
        <v>1.9978455834460646E-2</v>
      </c>
    </row>
    <row r="156" spans="1:8" x14ac:dyDescent="0.35">
      <c r="A156" s="49">
        <v>1380</v>
      </c>
      <c r="B156" s="50">
        <v>2001</v>
      </c>
      <c r="C156" s="39" t="s">
        <v>58</v>
      </c>
      <c r="D156" s="29" t="s">
        <v>199</v>
      </c>
      <c r="E156" s="29" t="s">
        <v>196</v>
      </c>
      <c r="F156" s="40">
        <v>4117</v>
      </c>
      <c r="G156" s="31">
        <f t="shared" si="5"/>
        <v>2.7298888682598199</v>
      </c>
      <c r="H156" s="32">
        <f t="shared" si="4"/>
        <v>1.2892053710105716E-2</v>
      </c>
    </row>
    <row r="157" spans="1:8" x14ac:dyDescent="0.35">
      <c r="A157" s="49">
        <v>1380</v>
      </c>
      <c r="B157" s="50">
        <v>2001</v>
      </c>
      <c r="C157" s="39" t="s">
        <v>107</v>
      </c>
      <c r="D157" s="29" t="s">
        <v>199</v>
      </c>
      <c r="E157" s="29" t="s">
        <v>196</v>
      </c>
      <c r="F157" s="40">
        <v>3525</v>
      </c>
      <c r="G157" s="31">
        <f t="shared" si="5"/>
        <v>2.3373471607033922</v>
      </c>
      <c r="H157" s="32">
        <f t="shared" si="4"/>
        <v>1.1038253419509996E-2</v>
      </c>
    </row>
    <row r="158" spans="1:8" x14ac:dyDescent="0.35">
      <c r="A158" s="49">
        <v>1380</v>
      </c>
      <c r="B158" s="50">
        <v>2001</v>
      </c>
      <c r="C158" s="39" t="s">
        <v>72</v>
      </c>
      <c r="D158" s="29" t="s">
        <v>199</v>
      </c>
      <c r="E158" s="29" t="s">
        <v>198</v>
      </c>
      <c r="F158" s="40">
        <v>3212</v>
      </c>
      <c r="G158" s="31">
        <f t="shared" si="5"/>
        <v>2.129803994377105</v>
      </c>
      <c r="H158" s="32">
        <f t="shared" si="4"/>
        <v>1.0058119144245703E-2</v>
      </c>
    </row>
    <row r="159" spans="1:8" x14ac:dyDescent="0.35">
      <c r="A159" s="49">
        <v>1380</v>
      </c>
      <c r="B159" s="50">
        <v>2001</v>
      </c>
      <c r="C159" s="39" t="s">
        <v>110</v>
      </c>
      <c r="D159" s="29" t="s">
        <v>199</v>
      </c>
      <c r="E159" s="29" t="s">
        <v>198</v>
      </c>
      <c r="F159" s="40">
        <v>3200</v>
      </c>
      <c r="G159" s="31">
        <f t="shared" si="5"/>
        <v>2.1218470678725834</v>
      </c>
      <c r="H159" s="32">
        <f t="shared" si="4"/>
        <v>1.0020542111328223E-2</v>
      </c>
    </row>
    <row r="160" spans="1:8" x14ac:dyDescent="0.35">
      <c r="A160" s="49">
        <v>1380</v>
      </c>
      <c r="B160" s="50">
        <v>2001</v>
      </c>
      <c r="C160" s="39" t="s">
        <v>112</v>
      </c>
      <c r="D160" s="29" t="s">
        <v>199</v>
      </c>
      <c r="E160" s="29" t="s">
        <v>196</v>
      </c>
      <c r="F160" s="40">
        <v>2941</v>
      </c>
      <c r="G160" s="31">
        <f t="shared" si="5"/>
        <v>1.9501100708166459</v>
      </c>
      <c r="H160" s="32">
        <f t="shared" si="4"/>
        <v>9.2095044841925943E-3</v>
      </c>
    </row>
    <row r="161" spans="1:8" x14ac:dyDescent="0.35">
      <c r="A161" s="49">
        <v>1380</v>
      </c>
      <c r="B161" s="50">
        <v>2001</v>
      </c>
      <c r="C161" s="39" t="s">
        <v>114</v>
      </c>
      <c r="D161" s="29" t="s">
        <v>199</v>
      </c>
      <c r="E161" s="29" t="s">
        <v>196</v>
      </c>
      <c r="F161" s="40">
        <v>2732</v>
      </c>
      <c r="G161" s="31">
        <f t="shared" si="5"/>
        <v>1.8115269341962177</v>
      </c>
      <c r="H161" s="32">
        <f t="shared" si="4"/>
        <v>8.5550378275464703E-3</v>
      </c>
    </row>
    <row r="162" spans="1:8" x14ac:dyDescent="0.35">
      <c r="A162" s="49">
        <v>1380</v>
      </c>
      <c r="B162" s="50">
        <v>2001</v>
      </c>
      <c r="C162" s="39" t="s">
        <v>76</v>
      </c>
      <c r="D162" s="29" t="s">
        <v>199</v>
      </c>
      <c r="E162" s="29" t="s">
        <v>198</v>
      </c>
      <c r="F162" s="40">
        <v>2722</v>
      </c>
      <c r="G162" s="31">
        <f t="shared" si="5"/>
        <v>1.804896162109116</v>
      </c>
      <c r="H162" s="32">
        <f t="shared" si="4"/>
        <v>8.5237236334485701E-3</v>
      </c>
    </row>
    <row r="163" spans="1:8" x14ac:dyDescent="0.35">
      <c r="A163" s="49">
        <v>1380</v>
      </c>
      <c r="B163" s="50">
        <v>2001</v>
      </c>
      <c r="C163" s="39" t="s">
        <v>117</v>
      </c>
      <c r="D163" s="29" t="s">
        <v>199</v>
      </c>
      <c r="E163" s="29" t="s">
        <v>196</v>
      </c>
      <c r="F163" s="40">
        <v>2720</v>
      </c>
      <c r="G163" s="31">
        <f t="shared" si="5"/>
        <v>1.8035700076916956</v>
      </c>
      <c r="H163" s="32">
        <f t="shared" si="4"/>
        <v>8.5174607946289886E-3</v>
      </c>
    </row>
    <row r="164" spans="1:8" x14ac:dyDescent="0.35">
      <c r="A164" s="49">
        <v>1380</v>
      </c>
      <c r="B164" s="50">
        <v>2001</v>
      </c>
      <c r="C164" s="39" t="s">
        <v>119</v>
      </c>
      <c r="D164" s="29" t="s">
        <v>199</v>
      </c>
      <c r="E164" s="29" t="s">
        <v>198</v>
      </c>
      <c r="F164" s="40">
        <v>2570</v>
      </c>
      <c r="G164" s="31">
        <f t="shared" si="5"/>
        <v>1.7041084263851682</v>
      </c>
      <c r="H164" s="32">
        <f t="shared" si="4"/>
        <v>8.0477478831604797E-3</v>
      </c>
    </row>
    <row r="165" spans="1:8" x14ac:dyDescent="0.35">
      <c r="A165" s="49">
        <v>1380</v>
      </c>
      <c r="B165" s="50">
        <v>2001</v>
      </c>
      <c r="C165" s="39" t="s">
        <v>120</v>
      </c>
      <c r="D165" s="29" t="s">
        <v>199</v>
      </c>
      <c r="E165" s="29" t="s">
        <v>198</v>
      </c>
      <c r="F165" s="40">
        <v>2404</v>
      </c>
      <c r="G165" s="31">
        <f t="shared" si="5"/>
        <v>1.5940376097392781</v>
      </c>
      <c r="H165" s="32">
        <f t="shared" si="4"/>
        <v>7.5279322611353271E-3</v>
      </c>
    </row>
    <row r="166" spans="1:8" x14ac:dyDescent="0.35">
      <c r="A166" s="49">
        <v>1380</v>
      </c>
      <c r="B166" s="50">
        <v>2001</v>
      </c>
      <c r="C166" s="39" t="s">
        <v>122</v>
      </c>
      <c r="D166" s="29" t="s">
        <v>199</v>
      </c>
      <c r="E166" s="29" t="s">
        <v>196</v>
      </c>
      <c r="F166" s="40">
        <v>2400</v>
      </c>
      <c r="G166" s="31">
        <f t="shared" si="5"/>
        <v>1.5913853009044372</v>
      </c>
      <c r="H166" s="32">
        <f t="shared" si="4"/>
        <v>7.5154065834961668E-3</v>
      </c>
    </row>
    <row r="167" spans="1:8" x14ac:dyDescent="0.35">
      <c r="A167" s="49">
        <v>1380</v>
      </c>
      <c r="B167" s="50">
        <v>2001</v>
      </c>
      <c r="C167" s="39" t="s">
        <v>56</v>
      </c>
      <c r="D167" s="29" t="s">
        <v>199</v>
      </c>
      <c r="E167" s="29" t="s">
        <v>198</v>
      </c>
      <c r="F167" s="40">
        <v>2392</v>
      </c>
      <c r="G167" s="31">
        <f t="shared" si="5"/>
        <v>1.5860806832347558</v>
      </c>
      <c r="H167" s="32">
        <f t="shared" si="4"/>
        <v>7.4903552282178463E-3</v>
      </c>
    </row>
    <row r="168" spans="1:8" x14ac:dyDescent="0.35">
      <c r="A168" s="49">
        <v>1380</v>
      </c>
      <c r="B168" s="50">
        <v>2001</v>
      </c>
      <c r="C168" s="39" t="s">
        <v>125</v>
      </c>
      <c r="D168" s="29" t="s">
        <v>199</v>
      </c>
      <c r="E168" s="29" t="s">
        <v>198</v>
      </c>
      <c r="F168" s="40">
        <v>2327</v>
      </c>
      <c r="G168" s="31">
        <f t="shared" si="5"/>
        <v>1.542980664668594</v>
      </c>
      <c r="H168" s="32">
        <f t="shared" si="4"/>
        <v>7.2868129665814921E-3</v>
      </c>
    </row>
    <row r="169" spans="1:8" x14ac:dyDescent="0.35">
      <c r="A169" s="49">
        <v>1380</v>
      </c>
      <c r="B169" s="50">
        <v>2001</v>
      </c>
      <c r="C169" s="39" t="s">
        <v>127</v>
      </c>
      <c r="D169" s="29" t="s">
        <v>199</v>
      </c>
      <c r="E169" s="29" t="s">
        <v>198</v>
      </c>
      <c r="F169" s="40">
        <v>2156</v>
      </c>
      <c r="G169" s="31">
        <f t="shared" si="5"/>
        <v>1.429594461979153</v>
      </c>
      <c r="H169" s="32">
        <f t="shared" si="4"/>
        <v>6.7513402475073902E-3</v>
      </c>
    </row>
    <row r="170" spans="1:8" x14ac:dyDescent="0.35">
      <c r="A170" s="49">
        <v>1380</v>
      </c>
      <c r="B170" s="50">
        <v>2001</v>
      </c>
      <c r="C170" s="39" t="s">
        <v>129</v>
      </c>
      <c r="D170" s="29" t="s">
        <v>199</v>
      </c>
      <c r="E170" s="29" t="s">
        <v>198</v>
      </c>
      <c r="F170" s="40">
        <v>2107</v>
      </c>
      <c r="G170" s="31">
        <f t="shared" si="5"/>
        <v>1.3971036787523539</v>
      </c>
      <c r="H170" s="32">
        <f t="shared" si="4"/>
        <v>6.5979006964276771E-3</v>
      </c>
    </row>
    <row r="171" spans="1:8" x14ac:dyDescent="0.35">
      <c r="A171" s="49">
        <v>1380</v>
      </c>
      <c r="B171" s="50">
        <v>2001</v>
      </c>
      <c r="C171" s="39" t="s">
        <v>131</v>
      </c>
      <c r="D171" s="29" t="s">
        <v>199</v>
      </c>
      <c r="E171" s="29" t="s">
        <v>198</v>
      </c>
      <c r="F171" s="40">
        <v>2054</v>
      </c>
      <c r="G171" s="31">
        <f t="shared" si="5"/>
        <v>1.3619605866907143</v>
      </c>
      <c r="H171" s="32">
        <f t="shared" si="4"/>
        <v>6.4319354677088028E-3</v>
      </c>
    </row>
    <row r="172" spans="1:8" x14ac:dyDescent="0.35">
      <c r="A172" s="49">
        <v>1380</v>
      </c>
      <c r="B172" s="50">
        <v>2001</v>
      </c>
      <c r="C172" s="39" t="s">
        <v>54</v>
      </c>
      <c r="D172" s="29" t="s">
        <v>199</v>
      </c>
      <c r="E172" s="29" t="s">
        <v>196</v>
      </c>
      <c r="F172" s="40">
        <v>1862</v>
      </c>
      <c r="G172" s="31">
        <f t="shared" si="5"/>
        <v>1.2346497626183592</v>
      </c>
      <c r="H172" s="32">
        <f t="shared" si="4"/>
        <v>5.8307029410291098E-3</v>
      </c>
    </row>
    <row r="173" spans="1:8" x14ac:dyDescent="0.35">
      <c r="A173" s="49">
        <v>1380</v>
      </c>
      <c r="B173" s="50">
        <v>2001</v>
      </c>
      <c r="C173" s="39" t="s">
        <v>134</v>
      </c>
      <c r="D173" s="29" t="s">
        <v>199</v>
      </c>
      <c r="E173" s="29" t="s">
        <v>198</v>
      </c>
      <c r="F173" s="40">
        <v>1770</v>
      </c>
      <c r="G173" s="31">
        <f t="shared" si="5"/>
        <v>1.1736466594170225</v>
      </c>
      <c r="H173" s="32">
        <f t="shared" si="4"/>
        <v>5.5426123553284235E-3</v>
      </c>
    </row>
    <row r="174" spans="1:8" x14ac:dyDescent="0.35">
      <c r="A174" s="49">
        <v>1380</v>
      </c>
      <c r="B174" s="50">
        <v>2001</v>
      </c>
      <c r="C174" s="39" t="s">
        <v>136</v>
      </c>
      <c r="D174" s="29" t="s">
        <v>199</v>
      </c>
      <c r="E174" s="29" t="s">
        <v>196</v>
      </c>
      <c r="F174" s="40">
        <v>1761</v>
      </c>
      <c r="G174" s="31">
        <f t="shared" si="5"/>
        <v>1.167678964538631</v>
      </c>
      <c r="H174" s="32">
        <f t="shared" si="4"/>
        <v>5.5144295806403123E-3</v>
      </c>
    </row>
    <row r="175" spans="1:8" x14ac:dyDescent="0.35">
      <c r="A175" s="49">
        <v>1380</v>
      </c>
      <c r="B175" s="50">
        <v>2001</v>
      </c>
      <c r="C175" s="39" t="s">
        <v>138</v>
      </c>
      <c r="D175" s="29" t="s">
        <v>199</v>
      </c>
      <c r="E175" s="29" t="s">
        <v>196</v>
      </c>
      <c r="F175" s="40">
        <v>1644</v>
      </c>
      <c r="G175" s="31">
        <f t="shared" si="5"/>
        <v>1.0900989311195395</v>
      </c>
      <c r="H175" s="32">
        <f t="shared" si="4"/>
        <v>5.1480535096948745E-3</v>
      </c>
    </row>
    <row r="176" spans="1:8" x14ac:dyDescent="0.35">
      <c r="A176" s="49">
        <v>1380</v>
      </c>
      <c r="B176" s="50">
        <v>2001</v>
      </c>
      <c r="C176" s="39" t="s">
        <v>140</v>
      </c>
      <c r="D176" s="29" t="s">
        <v>199</v>
      </c>
      <c r="E176" s="29" t="s">
        <v>198</v>
      </c>
      <c r="F176" s="40">
        <v>1622</v>
      </c>
      <c r="G176" s="31">
        <f t="shared" si="5"/>
        <v>1.0755112325279155</v>
      </c>
      <c r="H176" s="32">
        <f t="shared" si="4"/>
        <v>5.0791622826794926E-3</v>
      </c>
    </row>
    <row r="177" spans="1:8" x14ac:dyDescent="0.35">
      <c r="A177" s="49">
        <v>1380</v>
      </c>
      <c r="B177" s="50">
        <v>2001</v>
      </c>
      <c r="C177" s="39" t="s">
        <v>141</v>
      </c>
      <c r="D177" s="29" t="s">
        <v>199</v>
      </c>
      <c r="E177" s="29" t="s">
        <v>198</v>
      </c>
      <c r="F177" s="40">
        <v>1581</v>
      </c>
      <c r="G177" s="31">
        <f t="shared" si="5"/>
        <v>1.0483250669707982</v>
      </c>
      <c r="H177" s="32">
        <f t="shared" si="4"/>
        <v>4.9507740868781E-3</v>
      </c>
    </row>
    <row r="178" spans="1:8" x14ac:dyDescent="0.35">
      <c r="A178" s="49">
        <v>1380</v>
      </c>
      <c r="B178" s="50">
        <v>2001</v>
      </c>
      <c r="C178" s="39" t="s">
        <v>100</v>
      </c>
      <c r="D178" s="29" t="s">
        <v>199</v>
      </c>
      <c r="E178" s="29" t="s">
        <v>198</v>
      </c>
      <c r="F178" s="40">
        <v>1373</v>
      </c>
      <c r="G178" s="31">
        <f t="shared" si="5"/>
        <v>0.91040500755908016</v>
      </c>
      <c r="H178" s="32">
        <f t="shared" si="4"/>
        <v>4.2994388496417658E-3</v>
      </c>
    </row>
    <row r="179" spans="1:8" x14ac:dyDescent="0.35">
      <c r="A179" s="49">
        <v>1380</v>
      </c>
      <c r="B179" s="50">
        <v>2001</v>
      </c>
      <c r="C179" s="39" t="s">
        <v>101</v>
      </c>
      <c r="D179" s="29" t="s">
        <v>199</v>
      </c>
      <c r="E179" s="29" t="s">
        <v>198</v>
      </c>
      <c r="F179" s="40">
        <v>1350</v>
      </c>
      <c r="G179" s="31">
        <f t="shared" si="5"/>
        <v>0.89515423175874598</v>
      </c>
      <c r="H179" s="32">
        <f t="shared" si="4"/>
        <v>4.2274162032165941E-3</v>
      </c>
    </row>
    <row r="180" spans="1:8" x14ac:dyDescent="0.35">
      <c r="A180" s="49">
        <v>1380</v>
      </c>
      <c r="B180" s="50">
        <v>2001</v>
      </c>
      <c r="C180" s="39" t="s">
        <v>103</v>
      </c>
      <c r="D180" s="29" t="s">
        <v>199</v>
      </c>
      <c r="E180" s="29" t="s">
        <v>198</v>
      </c>
      <c r="F180" s="40">
        <v>1325</v>
      </c>
      <c r="G180" s="31">
        <f t="shared" si="5"/>
        <v>0.87857730154099145</v>
      </c>
      <c r="H180" s="32">
        <f t="shared" si="4"/>
        <v>4.1491307179718426E-3</v>
      </c>
    </row>
    <row r="181" spans="1:8" x14ac:dyDescent="0.35">
      <c r="A181" s="49">
        <v>1380</v>
      </c>
      <c r="B181" s="50">
        <v>2001</v>
      </c>
      <c r="C181" s="39" t="s">
        <v>105</v>
      </c>
      <c r="D181" s="29" t="s">
        <v>199</v>
      </c>
      <c r="E181" s="29" t="s">
        <v>196</v>
      </c>
      <c r="F181" s="40">
        <v>1317</v>
      </c>
      <c r="G181" s="31">
        <f t="shared" si="5"/>
        <v>0.87327268387131007</v>
      </c>
      <c r="H181" s="32">
        <f t="shared" si="4"/>
        <v>4.124079362693522E-3</v>
      </c>
    </row>
    <row r="182" spans="1:8" x14ac:dyDescent="0.35">
      <c r="A182" s="49">
        <v>1380</v>
      </c>
      <c r="B182" s="50">
        <v>2001</v>
      </c>
      <c r="C182" s="39" t="s">
        <v>106</v>
      </c>
      <c r="D182" s="29" t="s">
        <v>199</v>
      </c>
      <c r="E182" s="29" t="s">
        <v>198</v>
      </c>
      <c r="F182" s="40">
        <v>1302</v>
      </c>
      <c r="G182" s="31">
        <f t="shared" si="5"/>
        <v>0.86332652574065727</v>
      </c>
      <c r="H182" s="32">
        <f t="shared" si="4"/>
        <v>4.0771080715466708E-3</v>
      </c>
    </row>
    <row r="183" spans="1:8" x14ac:dyDescent="0.35">
      <c r="A183" s="49">
        <v>1380</v>
      </c>
      <c r="B183" s="50">
        <v>2001</v>
      </c>
      <c r="C183" s="39" t="s">
        <v>108</v>
      </c>
      <c r="D183" s="29" t="s">
        <v>199</v>
      </c>
      <c r="E183" s="29" t="s">
        <v>198</v>
      </c>
      <c r="F183" s="40">
        <v>1283</v>
      </c>
      <c r="G183" s="31">
        <f t="shared" si="5"/>
        <v>0.85072805877516378</v>
      </c>
      <c r="H183" s="32">
        <f t="shared" si="4"/>
        <v>4.0176111027606593E-3</v>
      </c>
    </row>
    <row r="184" spans="1:8" x14ac:dyDescent="0.35">
      <c r="A184" s="49">
        <v>1380</v>
      </c>
      <c r="B184" s="50">
        <v>2001</v>
      </c>
      <c r="C184" s="39" t="s">
        <v>109</v>
      </c>
      <c r="D184" s="29" t="s">
        <v>199</v>
      </c>
      <c r="E184" s="29" t="s">
        <v>198</v>
      </c>
      <c r="F184" s="40">
        <v>1252</v>
      </c>
      <c r="G184" s="31">
        <f t="shared" si="5"/>
        <v>0.83017266530514811</v>
      </c>
      <c r="H184" s="32">
        <f t="shared" si="4"/>
        <v>3.920537101057167E-3</v>
      </c>
    </row>
    <row r="185" spans="1:8" x14ac:dyDescent="0.35">
      <c r="A185" s="49">
        <v>1380</v>
      </c>
      <c r="B185" s="50">
        <v>2001</v>
      </c>
      <c r="C185" s="39" t="s">
        <v>111</v>
      </c>
      <c r="D185" s="29" t="s">
        <v>199</v>
      </c>
      <c r="E185" s="29" t="s">
        <v>198</v>
      </c>
      <c r="F185" s="40">
        <v>1240</v>
      </c>
      <c r="G185" s="31">
        <f t="shared" si="5"/>
        <v>0.82221573880062593</v>
      </c>
      <c r="H185" s="32">
        <f t="shared" si="4"/>
        <v>3.8829600681396866E-3</v>
      </c>
    </row>
    <row r="186" spans="1:8" x14ac:dyDescent="0.35">
      <c r="A186" s="49">
        <v>1380</v>
      </c>
      <c r="B186" s="50">
        <v>2001</v>
      </c>
      <c r="C186" s="39" t="s">
        <v>113</v>
      </c>
      <c r="D186" s="29" t="s">
        <v>199</v>
      </c>
      <c r="E186" s="29" t="s">
        <v>196</v>
      </c>
      <c r="F186" s="40">
        <v>1219</v>
      </c>
      <c r="G186" s="31">
        <f t="shared" si="5"/>
        <v>0.80829111741771209</v>
      </c>
      <c r="H186" s="32">
        <f t="shared" si="4"/>
        <v>3.8172002605340949E-3</v>
      </c>
    </row>
    <row r="187" spans="1:8" x14ac:dyDescent="0.35">
      <c r="A187" s="49">
        <v>1380</v>
      </c>
      <c r="B187" s="50">
        <v>2001</v>
      </c>
      <c r="C187" s="39" t="s">
        <v>115</v>
      </c>
      <c r="D187" s="29" t="s">
        <v>199</v>
      </c>
      <c r="E187" s="29" t="s">
        <v>198</v>
      </c>
      <c r="F187" s="40">
        <v>1218</v>
      </c>
      <c r="G187" s="31">
        <f t="shared" si="5"/>
        <v>0.80762804020900192</v>
      </c>
      <c r="H187" s="32">
        <f t="shared" si="4"/>
        <v>3.8140688411243046E-3</v>
      </c>
    </row>
    <row r="188" spans="1:8" x14ac:dyDescent="0.35">
      <c r="A188" s="49">
        <v>1380</v>
      </c>
      <c r="B188" s="50">
        <v>2001</v>
      </c>
      <c r="C188" s="39" t="s">
        <v>116</v>
      </c>
      <c r="D188" s="29" t="s">
        <v>199</v>
      </c>
      <c r="E188" s="29" t="s">
        <v>198</v>
      </c>
      <c r="F188" s="40">
        <v>1205</v>
      </c>
      <c r="G188" s="31">
        <f t="shared" si="5"/>
        <v>0.79900803649576957</v>
      </c>
      <c r="H188" s="32">
        <f t="shared" si="4"/>
        <v>3.773360388797034E-3</v>
      </c>
    </row>
    <row r="189" spans="1:8" x14ac:dyDescent="0.35">
      <c r="A189" s="49">
        <v>1380</v>
      </c>
      <c r="B189" s="50">
        <v>2001</v>
      </c>
      <c r="C189" s="39" t="s">
        <v>118</v>
      </c>
      <c r="D189" s="29" t="s">
        <v>199</v>
      </c>
      <c r="E189" s="29" t="s">
        <v>198</v>
      </c>
      <c r="F189" s="40">
        <v>1170</v>
      </c>
      <c r="G189" s="31">
        <f t="shared" si="5"/>
        <v>0.7758003341909131</v>
      </c>
      <c r="H189" s="32">
        <f t="shared" si="4"/>
        <v>3.6637607094543814E-3</v>
      </c>
    </row>
    <row r="190" spans="1:8" x14ac:dyDescent="0.35">
      <c r="A190" s="49">
        <v>1380</v>
      </c>
      <c r="B190" s="50">
        <v>2001</v>
      </c>
      <c r="C190" s="39" t="s">
        <v>18</v>
      </c>
      <c r="D190" s="29" t="s">
        <v>199</v>
      </c>
      <c r="E190" s="29" t="s">
        <v>196</v>
      </c>
      <c r="F190" s="40">
        <v>1168</v>
      </c>
      <c r="G190" s="31">
        <f t="shared" si="5"/>
        <v>0.77447417977349275</v>
      </c>
      <c r="H190" s="32">
        <f t="shared" si="4"/>
        <v>3.6574978706348012E-3</v>
      </c>
    </row>
    <row r="191" spans="1:8" x14ac:dyDescent="0.35">
      <c r="A191" s="49">
        <v>1380</v>
      </c>
      <c r="B191" s="50">
        <v>2001</v>
      </c>
      <c r="C191" s="39" t="s">
        <v>121</v>
      </c>
      <c r="D191" s="29" t="s">
        <v>199</v>
      </c>
      <c r="E191" s="29" t="s">
        <v>196</v>
      </c>
      <c r="F191" s="40">
        <v>1097</v>
      </c>
      <c r="G191" s="31">
        <f t="shared" si="5"/>
        <v>0.72739569795506986</v>
      </c>
      <c r="H191" s="32">
        <f t="shared" si="4"/>
        <v>3.4351670925397062E-3</v>
      </c>
    </row>
    <row r="192" spans="1:8" x14ac:dyDescent="0.35">
      <c r="A192" s="49">
        <v>1380</v>
      </c>
      <c r="B192" s="50">
        <v>2001</v>
      </c>
      <c r="C192" s="39" t="s">
        <v>123</v>
      </c>
      <c r="D192" s="29" t="s">
        <v>199</v>
      </c>
      <c r="E192" s="29" t="s">
        <v>196</v>
      </c>
      <c r="F192" s="40">
        <v>1077</v>
      </c>
      <c r="G192" s="31">
        <f t="shared" si="5"/>
        <v>0.7141341537808662</v>
      </c>
      <c r="H192" s="32">
        <f t="shared" si="4"/>
        <v>3.3725387043439048E-3</v>
      </c>
    </row>
    <row r="193" spans="1:8" x14ac:dyDescent="0.35">
      <c r="A193" s="49">
        <v>1380</v>
      </c>
      <c r="B193" s="50">
        <v>2001</v>
      </c>
      <c r="C193" s="39" t="s">
        <v>124</v>
      </c>
      <c r="D193" s="29" t="s">
        <v>199</v>
      </c>
      <c r="E193" s="29" t="s">
        <v>198</v>
      </c>
      <c r="F193" s="40">
        <v>1056</v>
      </c>
      <c r="G193" s="31">
        <f t="shared" si="5"/>
        <v>0.70020953239795247</v>
      </c>
      <c r="H193" s="32">
        <f t="shared" si="4"/>
        <v>3.3067788967383136E-3</v>
      </c>
    </row>
    <row r="194" spans="1:8" x14ac:dyDescent="0.35">
      <c r="A194" s="49">
        <v>1380</v>
      </c>
      <c r="B194" s="50">
        <v>2001</v>
      </c>
      <c r="C194" s="39" t="s">
        <v>126</v>
      </c>
      <c r="D194" s="29" t="s">
        <v>199</v>
      </c>
      <c r="E194" s="29" t="s">
        <v>198</v>
      </c>
      <c r="F194" s="40">
        <v>1051</v>
      </c>
      <c r="G194" s="31">
        <f t="shared" si="5"/>
        <v>0.6968941463544015</v>
      </c>
      <c r="H194" s="32">
        <f t="shared" si="4"/>
        <v>3.2911217996893631E-3</v>
      </c>
    </row>
    <row r="195" spans="1:8" x14ac:dyDescent="0.35">
      <c r="A195" s="49">
        <v>1380</v>
      </c>
      <c r="B195" s="50">
        <v>2001</v>
      </c>
      <c r="C195" s="39" t="s">
        <v>128</v>
      </c>
      <c r="D195" s="29" t="s">
        <v>199</v>
      </c>
      <c r="E195" s="29" t="s">
        <v>198</v>
      </c>
      <c r="F195" s="40">
        <v>995</v>
      </c>
      <c r="G195" s="31">
        <f t="shared" si="5"/>
        <v>0.6597618226666313</v>
      </c>
      <c r="H195" s="32">
        <f t="shared" si="4"/>
        <v>3.1157623127411192E-3</v>
      </c>
    </row>
    <row r="196" spans="1:8" x14ac:dyDescent="0.35">
      <c r="A196" s="49">
        <v>1380</v>
      </c>
      <c r="B196" s="50">
        <v>2001</v>
      </c>
      <c r="C196" s="39" t="s">
        <v>130</v>
      </c>
      <c r="D196" s="29" t="s">
        <v>199</v>
      </c>
      <c r="E196" s="29" t="s">
        <v>198</v>
      </c>
      <c r="F196" s="40">
        <v>987</v>
      </c>
      <c r="G196" s="31">
        <f t="shared" si="5"/>
        <v>0.65445720499694982</v>
      </c>
      <c r="H196" s="32">
        <f t="shared" si="4"/>
        <v>3.0907109574627987E-3</v>
      </c>
    </row>
    <row r="197" spans="1:8" x14ac:dyDescent="0.35">
      <c r="A197" s="49">
        <v>1380</v>
      </c>
      <c r="B197" s="50">
        <v>2001</v>
      </c>
      <c r="C197" s="39" t="s">
        <v>132</v>
      </c>
      <c r="D197" s="29" t="s">
        <v>199</v>
      </c>
      <c r="E197" s="29" t="s">
        <v>198</v>
      </c>
      <c r="F197" s="40">
        <v>982</v>
      </c>
      <c r="G197" s="31">
        <f t="shared" si="5"/>
        <v>0.65114181895339884</v>
      </c>
      <c r="H197" s="32">
        <f t="shared" si="4"/>
        <v>3.0750538604138486E-3</v>
      </c>
    </row>
    <row r="198" spans="1:8" x14ac:dyDescent="0.35">
      <c r="A198" s="49">
        <v>1380</v>
      </c>
      <c r="B198" s="50">
        <v>2001</v>
      </c>
      <c r="C198" s="39" t="s">
        <v>133</v>
      </c>
      <c r="D198" s="29" t="s">
        <v>199</v>
      </c>
      <c r="E198" s="29" t="s">
        <v>196</v>
      </c>
      <c r="F198" s="40">
        <v>979</v>
      </c>
      <c r="G198" s="31">
        <f t="shared" si="5"/>
        <v>0.64915258732726844</v>
      </c>
      <c r="H198" s="32">
        <f t="shared" si="4"/>
        <v>3.0656596021844782E-3</v>
      </c>
    </row>
    <row r="199" spans="1:8" x14ac:dyDescent="0.35">
      <c r="A199" s="49">
        <v>1380</v>
      </c>
      <c r="B199" s="50">
        <v>2001</v>
      </c>
      <c r="C199" s="39" t="s">
        <v>135</v>
      </c>
      <c r="D199" s="29" t="s">
        <v>199</v>
      </c>
      <c r="E199" s="29" t="s">
        <v>198</v>
      </c>
      <c r="F199" s="40">
        <v>966</v>
      </c>
      <c r="G199" s="31">
        <f t="shared" si="5"/>
        <v>0.64053258361403598</v>
      </c>
      <c r="H199" s="32">
        <f t="shared" si="4"/>
        <v>3.0249511498572075E-3</v>
      </c>
    </row>
    <row r="200" spans="1:8" x14ac:dyDescent="0.35">
      <c r="A200" s="49">
        <v>1380</v>
      </c>
      <c r="B200" s="50">
        <v>2001</v>
      </c>
      <c r="C200" s="39" t="s">
        <v>137</v>
      </c>
      <c r="D200" s="29" t="s">
        <v>199</v>
      </c>
      <c r="E200" s="29" t="s">
        <v>196</v>
      </c>
      <c r="F200" s="40">
        <v>962</v>
      </c>
      <c r="G200" s="31">
        <f t="shared" si="5"/>
        <v>0.63788027477919529</v>
      </c>
      <c r="H200" s="32">
        <f t="shared" si="4"/>
        <v>3.0124254722180468E-3</v>
      </c>
    </row>
    <row r="201" spans="1:8" ht="13.15" thickBot="1" x14ac:dyDescent="0.4">
      <c r="A201" s="51">
        <v>1380</v>
      </c>
      <c r="B201" s="52">
        <v>2001</v>
      </c>
      <c r="C201" s="41" t="s">
        <v>139</v>
      </c>
      <c r="D201" s="33" t="s">
        <v>199</v>
      </c>
      <c r="E201" s="33" t="s">
        <v>196</v>
      </c>
      <c r="F201" s="42">
        <v>947</v>
      </c>
      <c r="G201" s="35">
        <f t="shared" si="5"/>
        <v>0.62793411664854248</v>
      </c>
      <c r="H201" s="36">
        <f t="shared" si="4"/>
        <v>2.965454181071196E-3</v>
      </c>
    </row>
  </sheetData>
  <autoFilter ref="A1:G201" xr:uid="{0A8D8C0A-00FF-424E-BAC4-78FDE82BA13F}">
    <filterColumn colId="3">
      <filters>
        <filter val="Female"/>
      </filters>
    </filterColumn>
  </autoFilter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DCB69-CC12-487E-BAF1-2CEB32BCAF98}">
  <dimension ref="A1:H52"/>
  <sheetViews>
    <sheetView workbookViewId="0">
      <selection sqref="A1:XFD1048576"/>
    </sheetView>
  </sheetViews>
  <sheetFormatPr defaultRowHeight="14.25" x14ac:dyDescent="0.45"/>
  <cols>
    <col min="1" max="11" width="13.3984375" style="1" customWidth="1"/>
    <col min="12" max="16384" width="9.06640625" style="1"/>
  </cols>
  <sheetData>
    <row r="1" spans="1:8" s="53" customFormat="1" ht="30.4" customHeight="1" thickTop="1" x14ac:dyDescent="0.45">
      <c r="A1" s="54" t="s">
        <v>194</v>
      </c>
      <c r="B1" s="55" t="s">
        <v>186</v>
      </c>
      <c r="C1" s="55" t="s">
        <v>189</v>
      </c>
      <c r="D1" s="55" t="s">
        <v>188</v>
      </c>
      <c r="E1" s="55" t="s">
        <v>202</v>
      </c>
      <c r="F1" s="55" t="s">
        <v>187</v>
      </c>
      <c r="G1" s="55" t="s">
        <v>195</v>
      </c>
      <c r="H1" s="56" t="s">
        <v>201</v>
      </c>
    </row>
    <row r="2" spans="1:8" x14ac:dyDescent="0.45">
      <c r="A2" s="83">
        <v>1380</v>
      </c>
      <c r="B2" s="84">
        <v>2001</v>
      </c>
      <c r="C2" s="85" t="s">
        <v>142</v>
      </c>
      <c r="D2" s="86" t="s">
        <v>200</v>
      </c>
      <c r="E2" s="87" t="s">
        <v>196</v>
      </c>
      <c r="F2" s="88">
        <v>16286</v>
      </c>
      <c r="G2" s="87">
        <f>F2/SUM(F$2:F$51)*100</f>
        <v>9.5995944663519062</v>
      </c>
      <c r="H2" s="89">
        <f>F2/SUM(F$2:F$51)</f>
        <v>9.5995944663519059E-2</v>
      </c>
    </row>
    <row r="3" spans="1:8" x14ac:dyDescent="0.45">
      <c r="A3" s="83">
        <v>1380</v>
      </c>
      <c r="B3" s="84">
        <v>2001</v>
      </c>
      <c r="C3" s="85" t="s">
        <v>3</v>
      </c>
      <c r="D3" s="86" t="s">
        <v>200</v>
      </c>
      <c r="E3" s="87" t="s">
        <v>196</v>
      </c>
      <c r="F3" s="88">
        <v>14452</v>
      </c>
      <c r="G3" s="87">
        <f t="shared" ref="G3:G51" si="0">F3/SUM(F$2:F$51)*100</f>
        <v>8.5185643637306736</v>
      </c>
      <c r="H3" s="89">
        <f t="shared" ref="H3:H51" si="1">F3/SUM(F$2:F$51)</f>
        <v>8.518564363730674E-2</v>
      </c>
    </row>
    <row r="4" spans="1:8" x14ac:dyDescent="0.45">
      <c r="A4" s="83">
        <v>1380</v>
      </c>
      <c r="B4" s="84">
        <v>2001</v>
      </c>
      <c r="C4" s="85" t="s">
        <v>145</v>
      </c>
      <c r="D4" s="86" t="s">
        <v>200</v>
      </c>
      <c r="E4" s="87" t="s">
        <v>196</v>
      </c>
      <c r="F4" s="88">
        <v>12701</v>
      </c>
      <c r="G4" s="87">
        <f t="shared" si="0"/>
        <v>7.4864576517951349</v>
      </c>
      <c r="H4" s="89">
        <f t="shared" si="1"/>
        <v>7.4864576517951351E-2</v>
      </c>
    </row>
    <row r="5" spans="1:8" x14ac:dyDescent="0.45">
      <c r="A5" s="83">
        <v>1380</v>
      </c>
      <c r="B5" s="84">
        <v>2001</v>
      </c>
      <c r="C5" s="85" t="s">
        <v>147</v>
      </c>
      <c r="D5" s="86" t="s">
        <v>200</v>
      </c>
      <c r="E5" s="87" t="s">
        <v>196</v>
      </c>
      <c r="F5" s="88">
        <v>12028</v>
      </c>
      <c r="G5" s="87">
        <f t="shared" si="0"/>
        <v>7.0897655803316182</v>
      </c>
      <c r="H5" s="89">
        <f t="shared" si="1"/>
        <v>7.0897655803316181E-2</v>
      </c>
    </row>
    <row r="6" spans="1:8" x14ac:dyDescent="0.45">
      <c r="A6" s="83">
        <v>1380</v>
      </c>
      <c r="B6" s="84">
        <v>2001</v>
      </c>
      <c r="C6" s="85" t="s">
        <v>149</v>
      </c>
      <c r="D6" s="86" t="s">
        <v>200</v>
      </c>
      <c r="E6" s="87" t="s">
        <v>196</v>
      </c>
      <c r="F6" s="88">
        <v>11266</v>
      </c>
      <c r="G6" s="87">
        <f t="shared" si="0"/>
        <v>6.6406134875304295</v>
      </c>
      <c r="H6" s="89">
        <f t="shared" si="1"/>
        <v>6.6406134875304293E-2</v>
      </c>
    </row>
    <row r="7" spans="1:8" x14ac:dyDescent="0.45">
      <c r="A7" s="83">
        <v>1380</v>
      </c>
      <c r="B7" s="84">
        <v>2001</v>
      </c>
      <c r="C7" s="85" t="s">
        <v>151</v>
      </c>
      <c r="D7" s="86" t="s">
        <v>200</v>
      </c>
      <c r="E7" s="87" t="s">
        <v>196</v>
      </c>
      <c r="F7" s="88">
        <v>9155</v>
      </c>
      <c r="G7" s="87">
        <f t="shared" si="0"/>
        <v>5.3963089364762196</v>
      </c>
      <c r="H7" s="89">
        <f t="shared" si="1"/>
        <v>5.3963089364762191E-2</v>
      </c>
    </row>
    <row r="8" spans="1:8" x14ac:dyDescent="0.45">
      <c r="A8" s="83">
        <v>1380</v>
      </c>
      <c r="B8" s="84">
        <v>2001</v>
      </c>
      <c r="C8" s="85" t="s">
        <v>39</v>
      </c>
      <c r="D8" s="86" t="s">
        <v>200</v>
      </c>
      <c r="E8" s="87" t="s">
        <v>196</v>
      </c>
      <c r="F8" s="88">
        <v>7882</v>
      </c>
      <c r="G8" s="87">
        <f t="shared" si="0"/>
        <v>4.6459537998149161</v>
      </c>
      <c r="H8" s="89">
        <f t="shared" si="1"/>
        <v>4.6459537998149163E-2</v>
      </c>
    </row>
    <row r="9" spans="1:8" x14ac:dyDescent="0.45">
      <c r="A9" s="83">
        <v>1380</v>
      </c>
      <c r="B9" s="84">
        <v>2001</v>
      </c>
      <c r="C9" s="85" t="s">
        <v>21</v>
      </c>
      <c r="D9" s="86" t="s">
        <v>200</v>
      </c>
      <c r="E9" s="87" t="s">
        <v>196</v>
      </c>
      <c r="F9" s="88">
        <v>7791</v>
      </c>
      <c r="G9" s="87">
        <f t="shared" si="0"/>
        <v>4.5923149015932525</v>
      </c>
      <c r="H9" s="89">
        <f t="shared" si="1"/>
        <v>4.5923149015932523E-2</v>
      </c>
    </row>
    <row r="10" spans="1:8" x14ac:dyDescent="0.45">
      <c r="A10" s="83">
        <v>1380</v>
      </c>
      <c r="B10" s="84">
        <v>2001</v>
      </c>
      <c r="C10" s="85" t="s">
        <v>9</v>
      </c>
      <c r="D10" s="86" t="s">
        <v>200</v>
      </c>
      <c r="E10" s="87" t="s">
        <v>196</v>
      </c>
      <c r="F10" s="88">
        <v>4854</v>
      </c>
      <c r="G10" s="87">
        <f t="shared" si="0"/>
        <v>2.861134197450089</v>
      </c>
      <c r="H10" s="89">
        <f t="shared" si="1"/>
        <v>2.8611341974500892E-2</v>
      </c>
    </row>
    <row r="11" spans="1:8" x14ac:dyDescent="0.45">
      <c r="A11" s="83">
        <v>1380</v>
      </c>
      <c r="B11" s="84">
        <v>2001</v>
      </c>
      <c r="C11" s="85" t="s">
        <v>156</v>
      </c>
      <c r="D11" s="86" t="s">
        <v>200</v>
      </c>
      <c r="E11" s="87" t="s">
        <v>196</v>
      </c>
      <c r="F11" s="88">
        <v>3970</v>
      </c>
      <c r="G11" s="87">
        <f t="shared" si="0"/>
        <v>2.3400706147253514</v>
      </c>
      <c r="H11" s="89">
        <f t="shared" si="1"/>
        <v>2.3400706147253512E-2</v>
      </c>
    </row>
    <row r="12" spans="1:8" x14ac:dyDescent="0.45">
      <c r="A12" s="83">
        <v>1380</v>
      </c>
      <c r="B12" s="84">
        <v>2001</v>
      </c>
      <c r="C12" s="85" t="s">
        <v>158</v>
      </c>
      <c r="D12" s="86" t="s">
        <v>200</v>
      </c>
      <c r="E12" s="87" t="s">
        <v>196</v>
      </c>
      <c r="F12" s="88">
        <v>3752</v>
      </c>
      <c r="G12" s="87">
        <f t="shared" si="0"/>
        <v>2.2115730343701556</v>
      </c>
      <c r="H12" s="89">
        <f t="shared" si="1"/>
        <v>2.2115730343701557E-2</v>
      </c>
    </row>
    <row r="13" spans="1:8" x14ac:dyDescent="0.45">
      <c r="A13" s="83">
        <v>1380</v>
      </c>
      <c r="B13" s="84">
        <v>2001</v>
      </c>
      <c r="C13" s="85" t="s">
        <v>160</v>
      </c>
      <c r="D13" s="86" t="s">
        <v>200</v>
      </c>
      <c r="E13" s="87" t="s">
        <v>196</v>
      </c>
      <c r="F13" s="88">
        <v>3398</v>
      </c>
      <c r="G13" s="87">
        <f t="shared" si="0"/>
        <v>2.0029118259034617</v>
      </c>
      <c r="H13" s="89">
        <f t="shared" si="1"/>
        <v>2.0029118259034619E-2</v>
      </c>
    </row>
    <row r="14" spans="1:8" x14ac:dyDescent="0.45">
      <c r="A14" s="83">
        <v>1380</v>
      </c>
      <c r="B14" s="84">
        <v>2001</v>
      </c>
      <c r="C14" s="85" t="s">
        <v>162</v>
      </c>
      <c r="D14" s="86" t="s">
        <v>200</v>
      </c>
      <c r="E14" s="87" t="s">
        <v>196</v>
      </c>
      <c r="F14" s="88">
        <v>3112</v>
      </c>
      <c r="G14" s="87">
        <f t="shared" si="0"/>
        <v>1.8343324314925171</v>
      </c>
      <c r="H14" s="89">
        <f t="shared" si="1"/>
        <v>1.834332431492517E-2</v>
      </c>
    </row>
    <row r="15" spans="1:8" x14ac:dyDescent="0.45">
      <c r="A15" s="83">
        <v>1380</v>
      </c>
      <c r="B15" s="84">
        <v>2001</v>
      </c>
      <c r="C15" s="85" t="s">
        <v>164</v>
      </c>
      <c r="D15" s="86" t="s">
        <v>200</v>
      </c>
      <c r="E15" s="87" t="s">
        <v>196</v>
      </c>
      <c r="F15" s="88">
        <v>2777</v>
      </c>
      <c r="G15" s="87">
        <f t="shared" si="0"/>
        <v>1.6368705534237533</v>
      </c>
      <c r="H15" s="89">
        <f t="shared" si="1"/>
        <v>1.6368705534237533E-2</v>
      </c>
    </row>
    <row r="16" spans="1:8" x14ac:dyDescent="0.45">
      <c r="A16" s="83">
        <v>1380</v>
      </c>
      <c r="B16" s="84">
        <v>2001</v>
      </c>
      <c r="C16" s="85" t="s">
        <v>45</v>
      </c>
      <c r="D16" s="86" t="s">
        <v>200</v>
      </c>
      <c r="E16" s="87" t="s">
        <v>196</v>
      </c>
      <c r="F16" s="88">
        <v>2688</v>
      </c>
      <c r="G16" s="87">
        <f t="shared" si="0"/>
        <v>1.5844105320860815</v>
      </c>
      <c r="H16" s="89">
        <f t="shared" si="1"/>
        <v>1.5844105320860814E-2</v>
      </c>
    </row>
    <row r="17" spans="1:8" x14ac:dyDescent="0.45">
      <c r="A17" s="83">
        <v>1380</v>
      </c>
      <c r="B17" s="84">
        <v>2001</v>
      </c>
      <c r="C17" s="85" t="s">
        <v>167</v>
      </c>
      <c r="D17" s="86" t="s">
        <v>200</v>
      </c>
      <c r="E17" s="87" t="s">
        <v>196</v>
      </c>
      <c r="F17" s="88">
        <v>2658</v>
      </c>
      <c r="G17" s="87">
        <f t="shared" si="0"/>
        <v>1.5667273788261924</v>
      </c>
      <c r="H17" s="89">
        <f t="shared" si="1"/>
        <v>1.5667273788261923E-2</v>
      </c>
    </row>
    <row r="18" spans="1:8" x14ac:dyDescent="0.45">
      <c r="A18" s="83">
        <v>1380</v>
      </c>
      <c r="B18" s="84">
        <v>2001</v>
      </c>
      <c r="C18" s="85" t="s">
        <v>169</v>
      </c>
      <c r="D18" s="86" t="s">
        <v>200</v>
      </c>
      <c r="E18" s="87" t="s">
        <v>196</v>
      </c>
      <c r="F18" s="88">
        <v>2644</v>
      </c>
      <c r="G18" s="87">
        <f t="shared" si="0"/>
        <v>1.5584752406382441</v>
      </c>
      <c r="H18" s="89">
        <f t="shared" si="1"/>
        <v>1.558475240638244E-2</v>
      </c>
    </row>
    <row r="19" spans="1:8" x14ac:dyDescent="0.45">
      <c r="A19" s="83">
        <v>1380</v>
      </c>
      <c r="B19" s="84">
        <v>2001</v>
      </c>
      <c r="C19" s="85" t="s">
        <v>171</v>
      </c>
      <c r="D19" s="86" t="s">
        <v>200</v>
      </c>
      <c r="E19" s="87" t="s">
        <v>196</v>
      </c>
      <c r="F19" s="88">
        <v>2427</v>
      </c>
      <c r="G19" s="87">
        <f t="shared" si="0"/>
        <v>1.4305670987250445</v>
      </c>
      <c r="H19" s="89">
        <f t="shared" si="1"/>
        <v>1.4305670987250446E-2</v>
      </c>
    </row>
    <row r="20" spans="1:8" x14ac:dyDescent="0.45">
      <c r="A20" s="83">
        <v>1380</v>
      </c>
      <c r="B20" s="84">
        <v>2001</v>
      </c>
      <c r="C20" s="85" t="s">
        <v>173</v>
      </c>
      <c r="D20" s="86" t="s">
        <v>200</v>
      </c>
      <c r="E20" s="87" t="s">
        <v>198</v>
      </c>
      <c r="F20" s="88">
        <v>2245</v>
      </c>
      <c r="G20" s="87">
        <f t="shared" si="0"/>
        <v>1.3232893022817163</v>
      </c>
      <c r="H20" s="89">
        <f t="shared" si="1"/>
        <v>1.3232893022817162E-2</v>
      </c>
    </row>
    <row r="21" spans="1:8" x14ac:dyDescent="0.45">
      <c r="A21" s="83">
        <v>1380</v>
      </c>
      <c r="B21" s="84">
        <v>2001</v>
      </c>
      <c r="C21" s="85" t="s">
        <v>175</v>
      </c>
      <c r="D21" s="86" t="s">
        <v>200</v>
      </c>
      <c r="E21" s="87" t="s">
        <v>196</v>
      </c>
      <c r="F21" s="88">
        <v>2241</v>
      </c>
      <c r="G21" s="87">
        <f t="shared" si="0"/>
        <v>1.320931548513731</v>
      </c>
      <c r="H21" s="89">
        <f t="shared" si="1"/>
        <v>1.320931548513731E-2</v>
      </c>
    </row>
    <row r="22" spans="1:8" x14ac:dyDescent="0.45">
      <c r="A22" s="83">
        <v>1380</v>
      </c>
      <c r="B22" s="84">
        <v>2001</v>
      </c>
      <c r="C22" s="85" t="s">
        <v>176</v>
      </c>
      <c r="D22" s="86" t="s">
        <v>200</v>
      </c>
      <c r="E22" s="87" t="s">
        <v>196</v>
      </c>
      <c r="F22" s="88">
        <v>2204</v>
      </c>
      <c r="G22" s="87">
        <f t="shared" si="0"/>
        <v>1.2991223261598674</v>
      </c>
      <c r="H22" s="89">
        <f t="shared" si="1"/>
        <v>1.2991223261598675E-2</v>
      </c>
    </row>
    <row r="23" spans="1:8" x14ac:dyDescent="0.45">
      <c r="A23" s="83">
        <v>1380</v>
      </c>
      <c r="B23" s="84">
        <v>2001</v>
      </c>
      <c r="C23" s="85" t="s">
        <v>178</v>
      </c>
      <c r="D23" s="86" t="s">
        <v>200</v>
      </c>
      <c r="E23" s="87" t="s">
        <v>196</v>
      </c>
      <c r="F23" s="88">
        <v>2083</v>
      </c>
      <c r="G23" s="87">
        <f t="shared" si="0"/>
        <v>1.2278002746783141</v>
      </c>
      <c r="H23" s="89">
        <f t="shared" si="1"/>
        <v>1.227800274678314E-2</v>
      </c>
    </row>
    <row r="24" spans="1:8" x14ac:dyDescent="0.45">
      <c r="A24" s="83">
        <v>1380</v>
      </c>
      <c r="B24" s="84">
        <v>2001</v>
      </c>
      <c r="C24" s="85" t="s">
        <v>180</v>
      </c>
      <c r="D24" s="86" t="s">
        <v>200</v>
      </c>
      <c r="E24" s="87" t="s">
        <v>198</v>
      </c>
      <c r="F24" s="88">
        <v>2014</v>
      </c>
      <c r="G24" s="87">
        <f t="shared" si="0"/>
        <v>1.1871290221805686</v>
      </c>
      <c r="H24" s="89">
        <f t="shared" si="1"/>
        <v>1.1871290221805686E-2</v>
      </c>
    </row>
    <row r="25" spans="1:8" x14ac:dyDescent="0.45">
      <c r="A25" s="83">
        <v>1380</v>
      </c>
      <c r="B25" s="84">
        <v>2001</v>
      </c>
      <c r="C25" s="85" t="s">
        <v>182</v>
      </c>
      <c r="D25" s="86" t="s">
        <v>200</v>
      </c>
      <c r="E25" s="87" t="s">
        <v>196</v>
      </c>
      <c r="F25" s="88">
        <v>1826</v>
      </c>
      <c r="G25" s="87">
        <f t="shared" si="0"/>
        <v>1.0763145950852622</v>
      </c>
      <c r="H25" s="89">
        <f t="shared" si="1"/>
        <v>1.0763145950852622E-2</v>
      </c>
    </row>
    <row r="26" spans="1:8" x14ac:dyDescent="0.45">
      <c r="A26" s="83">
        <v>1380</v>
      </c>
      <c r="B26" s="84">
        <v>2001</v>
      </c>
      <c r="C26" s="85" t="s">
        <v>184</v>
      </c>
      <c r="D26" s="86" t="s">
        <v>200</v>
      </c>
      <c r="E26" s="87" t="s">
        <v>196</v>
      </c>
      <c r="F26" s="88">
        <v>1779</v>
      </c>
      <c r="G26" s="87">
        <f t="shared" si="0"/>
        <v>1.0486109883114356</v>
      </c>
      <c r="H26" s="89">
        <f t="shared" si="1"/>
        <v>1.0486109883114356E-2</v>
      </c>
    </row>
    <row r="27" spans="1:8" x14ac:dyDescent="0.45">
      <c r="A27" s="83">
        <v>1380</v>
      </c>
      <c r="B27" s="84">
        <v>2001</v>
      </c>
      <c r="C27" s="85" t="s">
        <v>185</v>
      </c>
      <c r="D27" s="86" t="s">
        <v>200</v>
      </c>
      <c r="E27" s="87" t="s">
        <v>196</v>
      </c>
      <c r="F27" s="88">
        <v>1767</v>
      </c>
      <c r="G27" s="87">
        <f t="shared" si="0"/>
        <v>1.0415377270074799</v>
      </c>
      <c r="H27" s="89">
        <f t="shared" si="1"/>
        <v>1.0415377270074799E-2</v>
      </c>
    </row>
    <row r="28" spans="1:8" x14ac:dyDescent="0.45">
      <c r="A28" s="83">
        <v>1380</v>
      </c>
      <c r="B28" s="84">
        <v>2001</v>
      </c>
      <c r="C28" s="85" t="s">
        <v>143</v>
      </c>
      <c r="D28" s="86" t="s">
        <v>200</v>
      </c>
      <c r="E28" s="87" t="s">
        <v>198</v>
      </c>
      <c r="F28" s="88">
        <v>1738</v>
      </c>
      <c r="G28" s="87">
        <f t="shared" si="0"/>
        <v>1.024444012189587</v>
      </c>
      <c r="H28" s="89">
        <f t="shared" si="1"/>
        <v>1.0244440121895871E-2</v>
      </c>
    </row>
    <row r="29" spans="1:8" x14ac:dyDescent="0.45">
      <c r="A29" s="83">
        <v>1380</v>
      </c>
      <c r="B29" s="84">
        <v>2001</v>
      </c>
      <c r="C29" s="85" t="s">
        <v>144</v>
      </c>
      <c r="D29" s="86" t="s">
        <v>200</v>
      </c>
      <c r="E29" s="87" t="s">
        <v>196</v>
      </c>
      <c r="F29" s="88">
        <v>1680</v>
      </c>
      <c r="G29" s="87">
        <f t="shared" si="0"/>
        <v>0.990256582553801</v>
      </c>
      <c r="H29" s="89">
        <f t="shared" si="1"/>
        <v>9.9025658255380098E-3</v>
      </c>
    </row>
    <row r="30" spans="1:8" x14ac:dyDescent="0.45">
      <c r="A30" s="83">
        <v>1380</v>
      </c>
      <c r="B30" s="84">
        <v>2001</v>
      </c>
      <c r="C30" s="85" t="s">
        <v>146</v>
      </c>
      <c r="D30" s="86" t="s">
        <v>200</v>
      </c>
      <c r="E30" s="87" t="s">
        <v>196</v>
      </c>
      <c r="F30" s="88">
        <v>1592</v>
      </c>
      <c r="G30" s="87">
        <f t="shared" si="0"/>
        <v>0.93838599965812564</v>
      </c>
      <c r="H30" s="89">
        <f t="shared" si="1"/>
        <v>9.3838599965812564E-3</v>
      </c>
    </row>
    <row r="31" spans="1:8" x14ac:dyDescent="0.45">
      <c r="A31" s="83">
        <v>1380</v>
      </c>
      <c r="B31" s="84">
        <v>2001</v>
      </c>
      <c r="C31" s="85" t="s">
        <v>148</v>
      </c>
      <c r="D31" s="86" t="s">
        <v>200</v>
      </c>
      <c r="E31" s="87" t="s">
        <v>196</v>
      </c>
      <c r="F31" s="88">
        <v>1509</v>
      </c>
      <c r="G31" s="87">
        <f t="shared" si="0"/>
        <v>0.8894626089724319</v>
      </c>
      <c r="H31" s="89">
        <f t="shared" si="1"/>
        <v>8.8946260897243192E-3</v>
      </c>
    </row>
    <row r="32" spans="1:8" x14ac:dyDescent="0.45">
      <c r="A32" s="83">
        <v>1380</v>
      </c>
      <c r="B32" s="84">
        <v>2001</v>
      </c>
      <c r="C32" s="85" t="s">
        <v>150</v>
      </c>
      <c r="D32" s="86" t="s">
        <v>200</v>
      </c>
      <c r="E32" s="87" t="s">
        <v>196</v>
      </c>
      <c r="F32" s="88">
        <v>1466</v>
      </c>
      <c r="G32" s="87">
        <f t="shared" si="0"/>
        <v>0.86411675596659054</v>
      </c>
      <c r="H32" s="89">
        <f t="shared" si="1"/>
        <v>8.6411675596659056E-3</v>
      </c>
    </row>
    <row r="33" spans="1:8" x14ac:dyDescent="0.45">
      <c r="A33" s="83">
        <v>1380</v>
      </c>
      <c r="B33" s="84">
        <v>2001</v>
      </c>
      <c r="C33" s="85" t="s">
        <v>152</v>
      </c>
      <c r="D33" s="86" t="s">
        <v>200</v>
      </c>
      <c r="E33" s="87" t="s">
        <v>196</v>
      </c>
      <c r="F33" s="88">
        <v>1444</v>
      </c>
      <c r="G33" s="87">
        <f t="shared" si="0"/>
        <v>0.85114911024267181</v>
      </c>
      <c r="H33" s="89">
        <f t="shared" si="1"/>
        <v>8.5114911024267177E-3</v>
      </c>
    </row>
    <row r="34" spans="1:8" x14ac:dyDescent="0.45">
      <c r="A34" s="83">
        <v>1380</v>
      </c>
      <c r="B34" s="84">
        <v>2001</v>
      </c>
      <c r="C34" s="85" t="s">
        <v>153</v>
      </c>
      <c r="D34" s="86" t="s">
        <v>200</v>
      </c>
      <c r="E34" s="87" t="s">
        <v>196</v>
      </c>
      <c r="F34" s="88">
        <v>1435</v>
      </c>
      <c r="G34" s="87">
        <f t="shared" si="0"/>
        <v>0.8458441642647051</v>
      </c>
      <c r="H34" s="89">
        <f t="shared" si="1"/>
        <v>8.4584416426470507E-3</v>
      </c>
    </row>
    <row r="35" spans="1:8" x14ac:dyDescent="0.45">
      <c r="A35" s="83">
        <v>1380</v>
      </c>
      <c r="B35" s="84">
        <v>2001</v>
      </c>
      <c r="C35" s="85" t="s">
        <v>154</v>
      </c>
      <c r="D35" s="86" t="s">
        <v>200</v>
      </c>
      <c r="E35" s="87" t="s">
        <v>196</v>
      </c>
      <c r="F35" s="88">
        <v>1395</v>
      </c>
      <c r="G35" s="87">
        <f t="shared" si="0"/>
        <v>0.8222666265848525</v>
      </c>
      <c r="H35" s="89">
        <f t="shared" si="1"/>
        <v>8.2226662658485255E-3</v>
      </c>
    </row>
    <row r="36" spans="1:8" x14ac:dyDescent="0.45">
      <c r="A36" s="83">
        <v>1380</v>
      </c>
      <c r="B36" s="84">
        <v>2001</v>
      </c>
      <c r="C36" s="85" t="s">
        <v>155</v>
      </c>
      <c r="D36" s="86" t="s">
        <v>200</v>
      </c>
      <c r="E36" s="87" t="s">
        <v>196</v>
      </c>
      <c r="F36" s="88">
        <v>1324</v>
      </c>
      <c r="G36" s="87">
        <f t="shared" si="0"/>
        <v>0.78041649720311468</v>
      </c>
      <c r="H36" s="89">
        <f t="shared" si="1"/>
        <v>7.8041649720311463E-3</v>
      </c>
    </row>
    <row r="37" spans="1:8" x14ac:dyDescent="0.45">
      <c r="A37" s="83">
        <v>1380</v>
      </c>
      <c r="B37" s="84">
        <v>2001</v>
      </c>
      <c r="C37" s="85" t="s">
        <v>157</v>
      </c>
      <c r="D37" s="86" t="s">
        <v>200</v>
      </c>
      <c r="E37" s="87" t="s">
        <v>196</v>
      </c>
      <c r="F37" s="88">
        <v>1319</v>
      </c>
      <c r="G37" s="87">
        <f t="shared" si="0"/>
        <v>0.77746930499313305</v>
      </c>
      <c r="H37" s="89">
        <f t="shared" si="1"/>
        <v>7.7746930499313308E-3</v>
      </c>
    </row>
    <row r="38" spans="1:8" x14ac:dyDescent="0.45">
      <c r="A38" s="83">
        <v>1380</v>
      </c>
      <c r="B38" s="84">
        <v>2001</v>
      </c>
      <c r="C38" s="85" t="s">
        <v>159</v>
      </c>
      <c r="D38" s="86" t="s">
        <v>200</v>
      </c>
      <c r="E38" s="87" t="s">
        <v>198</v>
      </c>
      <c r="F38" s="88">
        <v>1316</v>
      </c>
      <c r="G38" s="87">
        <f t="shared" si="0"/>
        <v>0.77570098966714407</v>
      </c>
      <c r="H38" s="89">
        <f t="shared" si="1"/>
        <v>7.7570098966714407E-3</v>
      </c>
    </row>
    <row r="39" spans="1:8" x14ac:dyDescent="0.45">
      <c r="A39" s="83">
        <v>1380</v>
      </c>
      <c r="B39" s="84">
        <v>2001</v>
      </c>
      <c r="C39" s="85" t="s">
        <v>161</v>
      </c>
      <c r="D39" s="86" t="s">
        <v>200</v>
      </c>
      <c r="E39" s="87" t="s">
        <v>198</v>
      </c>
      <c r="F39" s="88">
        <v>1211</v>
      </c>
      <c r="G39" s="87">
        <f t="shared" si="0"/>
        <v>0.7138099532575316</v>
      </c>
      <c r="H39" s="89">
        <f t="shared" si="1"/>
        <v>7.1380995325753156E-3</v>
      </c>
    </row>
    <row r="40" spans="1:8" x14ac:dyDescent="0.45">
      <c r="A40" s="83">
        <v>1380</v>
      </c>
      <c r="B40" s="84">
        <v>2001</v>
      </c>
      <c r="C40" s="85" t="s">
        <v>163</v>
      </c>
      <c r="D40" s="86" t="s">
        <v>200</v>
      </c>
      <c r="E40" s="87" t="s">
        <v>198</v>
      </c>
      <c r="F40" s="88">
        <v>1195</v>
      </c>
      <c r="G40" s="87">
        <f t="shared" si="0"/>
        <v>0.70437893818559061</v>
      </c>
      <c r="H40" s="89">
        <f t="shared" si="1"/>
        <v>7.0437893818559062E-3</v>
      </c>
    </row>
    <row r="41" spans="1:8" x14ac:dyDescent="0.45">
      <c r="A41" s="83">
        <v>1380</v>
      </c>
      <c r="B41" s="84">
        <v>2001</v>
      </c>
      <c r="C41" s="85" t="s">
        <v>165</v>
      </c>
      <c r="D41" s="86" t="s">
        <v>200</v>
      </c>
      <c r="E41" s="87" t="s">
        <v>196</v>
      </c>
      <c r="F41" s="88">
        <v>1136</v>
      </c>
      <c r="G41" s="87">
        <f t="shared" si="0"/>
        <v>0.66960207010780837</v>
      </c>
      <c r="H41" s="89">
        <f t="shared" si="1"/>
        <v>6.6960207010780832E-3</v>
      </c>
    </row>
    <row r="42" spans="1:8" x14ac:dyDescent="0.45">
      <c r="A42" s="83">
        <v>1380</v>
      </c>
      <c r="B42" s="84">
        <v>2001</v>
      </c>
      <c r="C42" s="85" t="s">
        <v>166</v>
      </c>
      <c r="D42" s="86" t="s">
        <v>200</v>
      </c>
      <c r="E42" s="87" t="s">
        <v>198</v>
      </c>
      <c r="F42" s="88">
        <v>1123</v>
      </c>
      <c r="G42" s="87">
        <f t="shared" si="0"/>
        <v>0.66193937036185624</v>
      </c>
      <c r="H42" s="89">
        <f t="shared" si="1"/>
        <v>6.6193937036185622E-3</v>
      </c>
    </row>
    <row r="43" spans="1:8" x14ac:dyDescent="0.45">
      <c r="A43" s="83">
        <v>1380</v>
      </c>
      <c r="B43" s="84">
        <v>2001</v>
      </c>
      <c r="C43" s="85" t="s">
        <v>168</v>
      </c>
      <c r="D43" s="86" t="s">
        <v>200</v>
      </c>
      <c r="E43" s="87" t="s">
        <v>198</v>
      </c>
      <c r="F43" s="88">
        <v>1122</v>
      </c>
      <c r="G43" s="87">
        <f t="shared" si="0"/>
        <v>0.66134993191985991</v>
      </c>
      <c r="H43" s="89">
        <f t="shared" si="1"/>
        <v>6.6134993191985991E-3</v>
      </c>
    </row>
    <row r="44" spans="1:8" x14ac:dyDescent="0.45">
      <c r="A44" s="83">
        <v>1380</v>
      </c>
      <c r="B44" s="84">
        <v>2001</v>
      </c>
      <c r="C44" s="85" t="s">
        <v>170</v>
      </c>
      <c r="D44" s="86" t="s">
        <v>200</v>
      </c>
      <c r="E44" s="87" t="s">
        <v>198</v>
      </c>
      <c r="F44" s="88">
        <v>1025</v>
      </c>
      <c r="G44" s="87">
        <f t="shared" si="0"/>
        <v>0.60417440304621783</v>
      </c>
      <c r="H44" s="89">
        <f t="shared" si="1"/>
        <v>6.0417440304621787E-3</v>
      </c>
    </row>
    <row r="45" spans="1:8" x14ac:dyDescent="0.45">
      <c r="A45" s="83">
        <v>1380</v>
      </c>
      <c r="B45" s="84">
        <v>2001</v>
      </c>
      <c r="C45" s="85" t="s">
        <v>172</v>
      </c>
      <c r="D45" s="86" t="s">
        <v>200</v>
      </c>
      <c r="E45" s="87" t="s">
        <v>198</v>
      </c>
      <c r="F45" s="88">
        <v>1016</v>
      </c>
      <c r="G45" s="87">
        <f t="shared" si="0"/>
        <v>0.59886945706825112</v>
      </c>
      <c r="H45" s="89">
        <f t="shared" si="1"/>
        <v>5.9886945706825109E-3</v>
      </c>
    </row>
    <row r="46" spans="1:8" x14ac:dyDescent="0.45">
      <c r="A46" s="83">
        <v>1380</v>
      </c>
      <c r="B46" s="84">
        <v>2001</v>
      </c>
      <c r="C46" s="85" t="s">
        <v>174</v>
      </c>
      <c r="D46" s="86" t="s">
        <v>200</v>
      </c>
      <c r="E46" s="87" t="s">
        <v>196</v>
      </c>
      <c r="F46" s="88">
        <v>983</v>
      </c>
      <c r="G46" s="87">
        <f t="shared" si="0"/>
        <v>0.5794179884823728</v>
      </c>
      <c r="H46" s="89">
        <f t="shared" si="1"/>
        <v>5.7941798848237282E-3</v>
      </c>
    </row>
    <row r="47" spans="1:8" x14ac:dyDescent="0.45">
      <c r="A47" s="83">
        <v>1380</v>
      </c>
      <c r="B47" s="84">
        <v>2001</v>
      </c>
      <c r="C47" s="85" t="s">
        <v>99</v>
      </c>
      <c r="D47" s="86" t="s">
        <v>200</v>
      </c>
      <c r="E47" s="87" t="s">
        <v>198</v>
      </c>
      <c r="F47" s="88">
        <v>955</v>
      </c>
      <c r="G47" s="87">
        <f t="shared" si="0"/>
        <v>0.56291371210647623</v>
      </c>
      <c r="H47" s="89">
        <f t="shared" si="1"/>
        <v>5.6291371210647617E-3</v>
      </c>
    </row>
    <row r="48" spans="1:8" x14ac:dyDescent="0.45">
      <c r="A48" s="83">
        <v>1380</v>
      </c>
      <c r="B48" s="84">
        <v>2001</v>
      </c>
      <c r="C48" s="85" t="s">
        <v>177</v>
      </c>
      <c r="D48" s="86" t="s">
        <v>200</v>
      </c>
      <c r="E48" s="87" t="s">
        <v>196</v>
      </c>
      <c r="F48" s="88">
        <v>930</v>
      </c>
      <c r="G48" s="87">
        <f t="shared" si="0"/>
        <v>0.54817775105656841</v>
      </c>
      <c r="H48" s="89">
        <f t="shared" si="1"/>
        <v>5.4817775105656837E-3</v>
      </c>
    </row>
    <row r="49" spans="1:8" x14ac:dyDescent="0.45">
      <c r="A49" s="83">
        <v>1380</v>
      </c>
      <c r="B49" s="84">
        <v>2001</v>
      </c>
      <c r="C49" s="85" t="s">
        <v>179</v>
      </c>
      <c r="D49" s="86" t="s">
        <v>200</v>
      </c>
      <c r="E49" s="87" t="s">
        <v>198</v>
      </c>
      <c r="F49" s="88">
        <v>922</v>
      </c>
      <c r="G49" s="87">
        <f t="shared" si="0"/>
        <v>0.54346224352059791</v>
      </c>
      <c r="H49" s="89">
        <f t="shared" si="1"/>
        <v>5.434622435205979E-3</v>
      </c>
    </row>
    <row r="50" spans="1:8" x14ac:dyDescent="0.45">
      <c r="A50" s="83">
        <v>1380</v>
      </c>
      <c r="B50" s="84">
        <v>2001</v>
      </c>
      <c r="C50" s="85" t="s">
        <v>181</v>
      </c>
      <c r="D50" s="86" t="s">
        <v>200</v>
      </c>
      <c r="E50" s="87" t="s">
        <v>196</v>
      </c>
      <c r="F50" s="88">
        <v>916</v>
      </c>
      <c r="G50" s="87">
        <f t="shared" si="0"/>
        <v>0.53992561286862006</v>
      </c>
      <c r="H50" s="89">
        <f t="shared" si="1"/>
        <v>5.3992561286862004E-3</v>
      </c>
    </row>
    <row r="51" spans="1:8" ht="14.65" thickBot="1" x14ac:dyDescent="0.5">
      <c r="A51" s="90">
        <v>1380</v>
      </c>
      <c r="B51" s="91">
        <v>2001</v>
      </c>
      <c r="C51" s="92" t="s">
        <v>183</v>
      </c>
      <c r="D51" s="93" t="s">
        <v>200</v>
      </c>
      <c r="E51" s="94" t="s">
        <v>196</v>
      </c>
      <c r="F51" s="95">
        <v>901</v>
      </c>
      <c r="G51" s="94">
        <f t="shared" si="0"/>
        <v>0.53108403623867539</v>
      </c>
      <c r="H51" s="96">
        <f t="shared" si="1"/>
        <v>5.3108403623867541E-3</v>
      </c>
    </row>
    <row r="52" spans="1:8" ht="14.65" thickTop="1" x14ac:dyDescent="0.45"/>
  </sheetData>
  <autoFilter ref="A1:H51" xr:uid="{2E41CA15-9181-49C3-AFFA-DA829EFC9C6D}"/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134C4-60EB-440E-9EF6-4E3439B436D8}">
  <dimension ref="A1:K19"/>
  <sheetViews>
    <sheetView workbookViewId="0">
      <selection activeCell="I18" sqref="I18"/>
    </sheetView>
  </sheetViews>
  <sheetFormatPr defaultRowHeight="9.75" x14ac:dyDescent="0.45"/>
  <cols>
    <col min="1" max="11" width="13.73046875" style="113" customWidth="1"/>
    <col min="12" max="12" width="12" style="113" customWidth="1"/>
    <col min="13" max="16384" width="9.06640625" style="113"/>
  </cols>
  <sheetData>
    <row r="1" spans="1:11" ht="43.5" customHeight="1" thickTop="1" x14ac:dyDescent="0.45">
      <c r="A1" s="114" t="s">
        <v>194</v>
      </c>
      <c r="B1" s="133" t="s">
        <v>186</v>
      </c>
      <c r="C1" s="115" t="s">
        <v>204</v>
      </c>
      <c r="D1" s="115" t="s">
        <v>205</v>
      </c>
      <c r="E1" s="115" t="s">
        <v>213</v>
      </c>
      <c r="F1" s="115" t="s">
        <v>214</v>
      </c>
      <c r="G1" s="115" t="s">
        <v>206</v>
      </c>
      <c r="H1" s="115" t="s">
        <v>207</v>
      </c>
      <c r="I1" s="115" t="s">
        <v>215</v>
      </c>
      <c r="J1" s="115" t="s">
        <v>216</v>
      </c>
      <c r="K1" s="116" t="s">
        <v>203</v>
      </c>
    </row>
    <row r="2" spans="1:11" ht="18.850000000000001" customHeight="1" x14ac:dyDescent="0.45">
      <c r="A2" s="117">
        <v>1380</v>
      </c>
      <c r="B2" s="134">
        <v>2001</v>
      </c>
      <c r="C2" s="118" t="s">
        <v>0</v>
      </c>
      <c r="D2" s="119">
        <v>32923</v>
      </c>
      <c r="E2" s="120">
        <f>(D2/K2)*100</f>
        <v>21.83049094236533</v>
      </c>
      <c r="F2" s="121">
        <f>D2/K2</f>
        <v>0.2183049094236533</v>
      </c>
      <c r="G2" s="118" t="s">
        <v>72</v>
      </c>
      <c r="H2" s="119">
        <v>3212</v>
      </c>
      <c r="I2" s="29">
        <f>(H2/K2)*100</f>
        <v>2.129803994377105</v>
      </c>
      <c r="J2" s="122">
        <f>H2/K2</f>
        <v>2.1298039943771052E-2</v>
      </c>
      <c r="K2" s="123">
        <v>150812</v>
      </c>
    </row>
    <row r="3" spans="1:11" ht="18.850000000000001" customHeight="1" x14ac:dyDescent="0.45">
      <c r="A3" s="117">
        <v>1381</v>
      </c>
      <c r="B3" s="134">
        <v>2002</v>
      </c>
      <c r="C3" s="118" t="s">
        <v>0</v>
      </c>
      <c r="D3" s="119">
        <v>67507</v>
      </c>
      <c r="E3" s="120">
        <f t="shared" ref="E3:E17" si="0">(D3/K3)*100</f>
        <v>19.919327711255761</v>
      </c>
      <c r="F3" s="121">
        <f t="shared" ref="F3:F14" si="1">D3/K3</f>
        <v>0.1991932771125576</v>
      </c>
      <c r="G3" s="118" t="s">
        <v>120</v>
      </c>
      <c r="H3" s="119">
        <v>7002</v>
      </c>
      <c r="I3" s="29">
        <f t="shared" ref="I3:I17" si="2">(H3/K3)*100</f>
        <v>2.066084000684564</v>
      </c>
      <c r="J3" s="122">
        <f t="shared" ref="J3:J18" si="3">H3/K3</f>
        <v>2.0660840006845638E-2</v>
      </c>
      <c r="K3" s="123">
        <v>338902</v>
      </c>
    </row>
    <row r="4" spans="1:11" ht="18.850000000000001" customHeight="1" x14ac:dyDescent="0.45">
      <c r="A4" s="117">
        <v>1382</v>
      </c>
      <c r="B4" s="134">
        <v>2003</v>
      </c>
      <c r="C4" s="118" t="s">
        <v>0</v>
      </c>
      <c r="D4" s="119">
        <v>64686</v>
      </c>
      <c r="E4" s="120">
        <f t="shared" si="0"/>
        <v>19.119598726660616</v>
      </c>
      <c r="F4" s="121">
        <f t="shared" si="1"/>
        <v>0.19119598726660617</v>
      </c>
      <c r="G4" s="118" t="s">
        <v>72</v>
      </c>
      <c r="H4" s="119">
        <v>7490</v>
      </c>
      <c r="I4" s="29">
        <f t="shared" si="2"/>
        <v>2.213860718898804</v>
      </c>
      <c r="J4" s="122">
        <f t="shared" si="3"/>
        <v>2.2138607188988038E-2</v>
      </c>
      <c r="K4" s="123">
        <v>338323</v>
      </c>
    </row>
    <row r="5" spans="1:11" ht="18.850000000000001" customHeight="1" x14ac:dyDescent="0.45">
      <c r="A5" s="117">
        <v>1383</v>
      </c>
      <c r="B5" s="134">
        <v>2004</v>
      </c>
      <c r="C5" s="118" t="s">
        <v>0</v>
      </c>
      <c r="D5" s="119">
        <v>63450</v>
      </c>
      <c r="E5" s="120">
        <f t="shared" si="0"/>
        <v>18.804791739524738</v>
      </c>
      <c r="F5" s="121">
        <f t="shared" si="1"/>
        <v>0.18804791739524737</v>
      </c>
      <c r="G5" s="118" t="s">
        <v>131</v>
      </c>
      <c r="H5" s="119">
        <v>9476</v>
      </c>
      <c r="I5" s="29">
        <f t="shared" si="2"/>
        <v>2.8084193305553415</v>
      </c>
      <c r="J5" s="122">
        <f t="shared" si="3"/>
        <v>2.8084193305553416E-2</v>
      </c>
      <c r="K5" s="123">
        <v>337414</v>
      </c>
    </row>
    <row r="6" spans="1:11" ht="18.850000000000001" customHeight="1" x14ac:dyDescent="0.45">
      <c r="A6" s="117">
        <v>1384</v>
      </c>
      <c r="B6" s="134">
        <v>2005</v>
      </c>
      <c r="C6" s="118" t="s">
        <v>0</v>
      </c>
      <c r="D6" s="119">
        <v>63246</v>
      </c>
      <c r="E6" s="120">
        <f t="shared" si="0"/>
        <v>17.98728723177339</v>
      </c>
      <c r="F6" s="121">
        <f t="shared" si="1"/>
        <v>0.17987287231773388</v>
      </c>
      <c r="G6" s="118" t="s">
        <v>131</v>
      </c>
      <c r="H6" s="119">
        <v>10884</v>
      </c>
      <c r="I6" s="29">
        <f t="shared" si="2"/>
        <v>3.0954310822917113</v>
      </c>
      <c r="J6" s="122">
        <f t="shared" si="3"/>
        <v>3.0954310822917112E-2</v>
      </c>
      <c r="K6" s="123">
        <v>351615</v>
      </c>
    </row>
    <row r="7" spans="1:11" ht="18.850000000000001" customHeight="1" x14ac:dyDescent="0.45">
      <c r="A7" s="117">
        <v>1385</v>
      </c>
      <c r="B7" s="134">
        <v>2006</v>
      </c>
      <c r="C7" s="118" t="s">
        <v>0</v>
      </c>
      <c r="D7" s="119">
        <v>60843</v>
      </c>
      <c r="E7" s="120">
        <f t="shared" si="0"/>
        <v>17.150757990043804</v>
      </c>
      <c r="F7" s="121">
        <f t="shared" si="1"/>
        <v>0.17150757990043805</v>
      </c>
      <c r="G7" s="118" t="s">
        <v>131</v>
      </c>
      <c r="H7" s="119">
        <v>10859</v>
      </c>
      <c r="I7" s="29">
        <f t="shared" si="2"/>
        <v>3.0609943792036169</v>
      </c>
      <c r="J7" s="122">
        <f t="shared" si="3"/>
        <v>3.060994379203617E-2</v>
      </c>
      <c r="K7" s="123">
        <v>354754</v>
      </c>
    </row>
    <row r="8" spans="1:11" ht="18.850000000000001" customHeight="1" x14ac:dyDescent="0.45">
      <c r="A8" s="117">
        <v>1386</v>
      </c>
      <c r="B8" s="134">
        <v>2007</v>
      </c>
      <c r="C8" s="118" t="s">
        <v>0</v>
      </c>
      <c r="D8" s="119">
        <v>60880</v>
      </c>
      <c r="E8" s="120">
        <f t="shared" si="0"/>
        <v>16.714162562252568</v>
      </c>
      <c r="F8" s="121">
        <f t="shared" si="1"/>
        <v>0.16714162562252569</v>
      </c>
      <c r="G8" s="118" t="s">
        <v>131</v>
      </c>
      <c r="H8" s="119">
        <v>10450</v>
      </c>
      <c r="I8" s="29">
        <f t="shared" si="2"/>
        <v>2.8689717275877027</v>
      </c>
      <c r="J8" s="122">
        <f t="shared" si="3"/>
        <v>2.8689717275877026E-2</v>
      </c>
      <c r="K8" s="123">
        <v>364242</v>
      </c>
    </row>
    <row r="9" spans="1:11" ht="18.850000000000001" customHeight="1" x14ac:dyDescent="0.45">
      <c r="A9" s="117">
        <v>1387</v>
      </c>
      <c r="B9" s="134">
        <v>2008</v>
      </c>
      <c r="C9" s="118" t="s">
        <v>0</v>
      </c>
      <c r="D9" s="119">
        <v>57227</v>
      </c>
      <c r="E9" s="120">
        <f t="shared" si="0"/>
        <v>15.694754885155982</v>
      </c>
      <c r="F9" s="121">
        <f t="shared" si="1"/>
        <v>0.15694754885155981</v>
      </c>
      <c r="G9" s="118" t="s">
        <v>211</v>
      </c>
      <c r="H9" s="119">
        <v>15325</v>
      </c>
      <c r="I9" s="29">
        <f t="shared" si="2"/>
        <v>4.2029482344874873</v>
      </c>
      <c r="J9" s="122">
        <f t="shared" si="3"/>
        <v>4.2029482344874872E-2</v>
      </c>
      <c r="K9" s="123">
        <v>364625</v>
      </c>
    </row>
    <row r="10" spans="1:11" ht="18.850000000000001" customHeight="1" x14ac:dyDescent="0.45">
      <c r="A10" s="117">
        <v>1388</v>
      </c>
      <c r="B10" s="134">
        <v>2009</v>
      </c>
      <c r="C10" s="118" t="s">
        <v>0</v>
      </c>
      <c r="D10" s="119">
        <v>52019</v>
      </c>
      <c r="E10" s="120">
        <f t="shared" si="0"/>
        <v>14.440255832287722</v>
      </c>
      <c r="F10" s="121">
        <f t="shared" si="1"/>
        <v>0.14440255832287721</v>
      </c>
      <c r="G10" s="118" t="s">
        <v>212</v>
      </c>
      <c r="H10" s="119">
        <v>21867</v>
      </c>
      <c r="I10" s="29">
        <f t="shared" si="2"/>
        <v>6.0701873216447</v>
      </c>
      <c r="J10" s="122">
        <f t="shared" si="3"/>
        <v>6.0701873216446996E-2</v>
      </c>
      <c r="K10" s="123">
        <v>360236</v>
      </c>
    </row>
    <row r="11" spans="1:11" ht="18.850000000000001" customHeight="1" x14ac:dyDescent="0.45">
      <c r="A11" s="117">
        <v>1389</v>
      </c>
      <c r="B11" s="134">
        <v>2010</v>
      </c>
      <c r="C11" s="118" t="s">
        <v>0</v>
      </c>
      <c r="D11" s="119">
        <v>52049</v>
      </c>
      <c r="E11" s="120">
        <f t="shared" si="0"/>
        <v>14.186656927064737</v>
      </c>
      <c r="F11" s="121">
        <f t="shared" si="1"/>
        <v>0.14186656927064736</v>
      </c>
      <c r="G11" s="118" t="s">
        <v>212</v>
      </c>
      <c r="H11" s="119">
        <v>31356</v>
      </c>
      <c r="I11" s="29">
        <f t="shared" si="2"/>
        <v>8.5465006936740728</v>
      </c>
      <c r="J11" s="122">
        <f t="shared" si="3"/>
        <v>8.5465006936740737E-2</v>
      </c>
      <c r="K11" s="123">
        <v>366887</v>
      </c>
    </row>
    <row r="12" spans="1:11" ht="18.850000000000001" customHeight="1" x14ac:dyDescent="0.45">
      <c r="A12" s="117">
        <v>1390</v>
      </c>
      <c r="B12" s="134">
        <v>2011</v>
      </c>
      <c r="C12" s="118" t="s">
        <v>0</v>
      </c>
      <c r="D12" s="119">
        <v>49010</v>
      </c>
      <c r="E12" s="120">
        <f t="shared" si="0"/>
        <v>13.323510382062059</v>
      </c>
      <c r="F12" s="121">
        <f t="shared" si="1"/>
        <v>0.13323510382062059</v>
      </c>
      <c r="G12" s="118" t="s">
        <v>212</v>
      </c>
      <c r="H12" s="119">
        <v>20527</v>
      </c>
      <c r="I12" s="29">
        <f t="shared" si="2"/>
        <v>5.5803243748742677</v>
      </c>
      <c r="J12" s="122">
        <f t="shared" si="3"/>
        <v>5.5803243748742681E-2</v>
      </c>
      <c r="K12" s="123">
        <v>367846</v>
      </c>
    </row>
    <row r="13" spans="1:11" ht="18.850000000000001" customHeight="1" x14ac:dyDescent="0.45">
      <c r="A13" s="117">
        <v>1391</v>
      </c>
      <c r="B13" s="134">
        <v>2012</v>
      </c>
      <c r="C13" s="118" t="s">
        <v>0</v>
      </c>
      <c r="D13" s="119">
        <v>47398</v>
      </c>
      <c r="E13" s="120">
        <f t="shared" si="0"/>
        <v>13.323251460278732</v>
      </c>
      <c r="F13" s="121">
        <f t="shared" si="1"/>
        <v>0.13323251460278732</v>
      </c>
      <c r="G13" s="118" t="s">
        <v>131</v>
      </c>
      <c r="H13" s="119">
        <v>11150</v>
      </c>
      <c r="I13" s="29">
        <f t="shared" si="2"/>
        <v>3.1341882311934652</v>
      </c>
      <c r="J13" s="122">
        <f t="shared" si="3"/>
        <v>3.1341882311934653E-2</v>
      </c>
      <c r="K13" s="123">
        <v>355754</v>
      </c>
    </row>
    <row r="14" spans="1:11" ht="18.850000000000001" customHeight="1" x14ac:dyDescent="0.45">
      <c r="A14" s="117">
        <v>1392</v>
      </c>
      <c r="B14" s="134">
        <v>2013</v>
      </c>
      <c r="C14" s="118" t="s">
        <v>0</v>
      </c>
      <c r="D14" s="119">
        <v>47140</v>
      </c>
      <c r="E14" s="120">
        <f t="shared" si="0"/>
        <v>13.540374098074359</v>
      </c>
      <c r="F14" s="121">
        <f t="shared" si="1"/>
        <v>0.13540374098074359</v>
      </c>
      <c r="G14" s="118" t="s">
        <v>131</v>
      </c>
      <c r="H14" s="119">
        <v>10618</v>
      </c>
      <c r="I14" s="29">
        <f t="shared" si="2"/>
        <v>3.0498874029137371</v>
      </c>
      <c r="J14" s="122">
        <f t="shared" si="3"/>
        <v>3.0498874029137368E-2</v>
      </c>
      <c r="K14" s="123">
        <v>348144</v>
      </c>
    </row>
    <row r="15" spans="1:11" ht="18.850000000000001" customHeight="1" x14ac:dyDescent="0.45">
      <c r="A15" s="117">
        <v>1393</v>
      </c>
      <c r="B15" s="134">
        <v>2014</v>
      </c>
      <c r="C15" s="118"/>
      <c r="D15" s="118"/>
      <c r="E15" s="120"/>
      <c r="F15" s="121"/>
      <c r="G15" s="118"/>
      <c r="H15" s="118"/>
      <c r="I15" s="29"/>
      <c r="J15" s="122"/>
      <c r="K15" s="124"/>
    </row>
    <row r="16" spans="1:11" ht="18.850000000000001" customHeight="1" x14ac:dyDescent="0.45">
      <c r="A16" s="117">
        <v>1394</v>
      </c>
      <c r="B16" s="134">
        <v>2015</v>
      </c>
      <c r="C16" s="118" t="s">
        <v>0</v>
      </c>
      <c r="D16" s="119">
        <v>48605</v>
      </c>
      <c r="E16" s="120">
        <f t="shared" si="0"/>
        <v>13.113413966237783</v>
      </c>
      <c r="F16" s="121">
        <f t="shared" ref="F16:F18" si="4">D16/K16</f>
        <v>0.13113413966237783</v>
      </c>
      <c r="G16" s="118" t="s">
        <v>14</v>
      </c>
      <c r="H16" s="119">
        <v>12159</v>
      </c>
      <c r="I16" s="29">
        <f t="shared" si="2"/>
        <v>3.28044440727261</v>
      </c>
      <c r="J16" s="122">
        <f t="shared" si="3"/>
        <v>3.2804444072726098E-2</v>
      </c>
      <c r="K16" s="123">
        <v>370651</v>
      </c>
    </row>
    <row r="17" spans="1:11" ht="18.850000000000001" customHeight="1" x14ac:dyDescent="0.45">
      <c r="A17" s="117">
        <v>1395</v>
      </c>
      <c r="B17" s="134">
        <v>2016</v>
      </c>
      <c r="C17" s="118" t="s">
        <v>0</v>
      </c>
      <c r="D17" s="119">
        <v>41799</v>
      </c>
      <c r="E17" s="120">
        <f t="shared" si="0"/>
        <v>12.301023245958664</v>
      </c>
      <c r="F17" s="121">
        <f t="shared" si="4"/>
        <v>0.12301023245958664</v>
      </c>
      <c r="G17" s="118" t="s">
        <v>4</v>
      </c>
      <c r="H17" s="119">
        <v>12302</v>
      </c>
      <c r="I17" s="29">
        <f t="shared" si="2"/>
        <v>3.6203542661734369</v>
      </c>
      <c r="J17" s="122">
        <f t="shared" si="3"/>
        <v>3.6203542661734367E-2</v>
      </c>
      <c r="K17" s="123">
        <v>339801</v>
      </c>
    </row>
    <row r="18" spans="1:11" ht="18.850000000000001" customHeight="1" thickBot="1" x14ac:dyDescent="0.5">
      <c r="A18" s="125">
        <v>1396</v>
      </c>
      <c r="B18" s="135">
        <v>2017</v>
      </c>
      <c r="C18" s="126" t="s">
        <v>0</v>
      </c>
      <c r="D18" s="127">
        <v>36539</v>
      </c>
      <c r="E18" s="128">
        <f>(D18/K18)*100</f>
        <v>11.441893381431935</v>
      </c>
      <c r="F18" s="129">
        <f t="shared" si="4"/>
        <v>0.11441893381431935</v>
      </c>
      <c r="G18" s="126" t="s">
        <v>4</v>
      </c>
      <c r="H18" s="127">
        <v>14995</v>
      </c>
      <c r="I18" s="130">
        <f>(H18/K18)*100</f>
        <v>4.6955634049802093</v>
      </c>
      <c r="J18" s="131">
        <f t="shared" si="3"/>
        <v>4.6955634049802096E-2</v>
      </c>
      <c r="K18" s="132">
        <v>319344</v>
      </c>
    </row>
    <row r="19" spans="1:11" ht="10.15" thickTop="1" x14ac:dyDescent="0.45"/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A7BDF-DA85-42DA-A931-FD681D6A3814}">
  <dimension ref="A1:K19"/>
  <sheetViews>
    <sheetView workbookViewId="0">
      <selection activeCell="G10" sqref="G10"/>
    </sheetView>
  </sheetViews>
  <sheetFormatPr defaultRowHeight="9.75" x14ac:dyDescent="0.45"/>
  <cols>
    <col min="1" max="11" width="13.73046875" style="113" customWidth="1"/>
    <col min="12" max="12" width="12" style="113" customWidth="1"/>
    <col min="13" max="16384" width="9.06640625" style="113"/>
  </cols>
  <sheetData>
    <row r="1" spans="1:11" ht="43.5" customHeight="1" thickTop="1" x14ac:dyDescent="0.45">
      <c r="A1" s="114" t="s">
        <v>194</v>
      </c>
      <c r="B1" s="115" t="s">
        <v>186</v>
      </c>
      <c r="C1" s="115" t="s">
        <v>204</v>
      </c>
      <c r="D1" s="115" t="s">
        <v>205</v>
      </c>
      <c r="E1" s="115" t="s">
        <v>213</v>
      </c>
      <c r="F1" s="115" t="s">
        <v>214</v>
      </c>
      <c r="G1" s="115" t="s">
        <v>206</v>
      </c>
      <c r="H1" s="115" t="s">
        <v>207</v>
      </c>
      <c r="I1" s="115" t="s">
        <v>215</v>
      </c>
      <c r="J1" s="115" t="s">
        <v>216</v>
      </c>
      <c r="K1" s="116" t="s">
        <v>203</v>
      </c>
    </row>
    <row r="2" spans="1:11" ht="17.75" customHeight="1" x14ac:dyDescent="0.45">
      <c r="A2" s="117">
        <v>1380</v>
      </c>
      <c r="B2" s="118">
        <v>2001</v>
      </c>
      <c r="C2" s="118" t="s">
        <v>142</v>
      </c>
      <c r="D2" s="119">
        <v>16286</v>
      </c>
      <c r="E2" s="136">
        <f>(D2/K2)*100</f>
        <v>9.604689702352518</v>
      </c>
      <c r="F2" s="122">
        <f>D2/K2</f>
        <v>9.6046897023525174E-2</v>
      </c>
      <c r="G2" s="118" t="s">
        <v>173</v>
      </c>
      <c r="H2" s="119">
        <v>2245</v>
      </c>
      <c r="I2" s="136">
        <f>(H2/K2)*100</f>
        <v>1.3239916727116174</v>
      </c>
      <c r="J2" s="122">
        <f>H2/K2</f>
        <v>1.3239916727116175E-2</v>
      </c>
      <c r="K2" s="123">
        <v>169563</v>
      </c>
    </row>
    <row r="3" spans="1:11" ht="17.75" customHeight="1" x14ac:dyDescent="0.45">
      <c r="A3" s="117">
        <v>1381</v>
      </c>
      <c r="B3" s="118">
        <v>2002</v>
      </c>
      <c r="C3" s="118" t="s">
        <v>142</v>
      </c>
      <c r="D3" s="119">
        <v>33599</v>
      </c>
      <c r="E3" s="136">
        <f t="shared" ref="E3:E17" si="0">(D3/K3)*100</f>
        <v>8.9055637575176068</v>
      </c>
      <c r="F3" s="122">
        <f t="shared" ref="F3:F18" si="1">D3/K3</f>
        <v>8.9055637575176066E-2</v>
      </c>
      <c r="G3" s="118" t="s">
        <v>180</v>
      </c>
      <c r="H3" s="119">
        <v>5759</v>
      </c>
      <c r="I3" s="136">
        <f t="shared" ref="I3:I17" si="2">(H3/K3)*100</f>
        <v>1.5264484561904788</v>
      </c>
      <c r="J3" s="122">
        <f t="shared" ref="J3:J18" si="3">H3/K3</f>
        <v>1.5264484561904787E-2</v>
      </c>
      <c r="K3" s="123">
        <v>377281</v>
      </c>
    </row>
    <row r="4" spans="1:11" ht="17.75" customHeight="1" x14ac:dyDescent="0.45">
      <c r="A4" s="117">
        <v>1382</v>
      </c>
      <c r="B4" s="118">
        <v>2003</v>
      </c>
      <c r="C4" s="118" t="s">
        <v>145</v>
      </c>
      <c r="D4" s="119">
        <v>33465</v>
      </c>
      <c r="E4" s="136">
        <f t="shared" si="0"/>
        <v>8.6789076480199174</v>
      </c>
      <c r="F4" s="122">
        <f t="shared" si="1"/>
        <v>8.6789076480199179E-2</v>
      </c>
      <c r="G4" s="118" t="s">
        <v>180</v>
      </c>
      <c r="H4" s="119">
        <v>5664</v>
      </c>
      <c r="I4" s="136">
        <f t="shared" si="2"/>
        <v>1.4689177623901035</v>
      </c>
      <c r="J4" s="122">
        <f t="shared" si="3"/>
        <v>1.4689177623901034E-2</v>
      </c>
      <c r="K4" s="123">
        <v>385590</v>
      </c>
    </row>
    <row r="5" spans="1:11" ht="17.75" customHeight="1" x14ac:dyDescent="0.45">
      <c r="A5" s="117">
        <v>1383</v>
      </c>
      <c r="B5" s="118">
        <v>2004</v>
      </c>
      <c r="C5" s="118" t="s">
        <v>145</v>
      </c>
      <c r="D5" s="119">
        <v>31961</v>
      </c>
      <c r="E5" s="136">
        <f t="shared" si="0"/>
        <v>8.3328118970893428</v>
      </c>
      <c r="F5" s="122">
        <f t="shared" si="1"/>
        <v>8.3328118970893428E-2</v>
      </c>
      <c r="G5" s="118" t="s">
        <v>163</v>
      </c>
      <c r="H5" s="119">
        <v>5281</v>
      </c>
      <c r="I5" s="136">
        <f t="shared" si="2"/>
        <v>1.3768524022567761</v>
      </c>
      <c r="J5" s="122">
        <f t="shared" si="3"/>
        <v>1.3768524022567761E-2</v>
      </c>
      <c r="K5" s="123">
        <v>383556</v>
      </c>
    </row>
    <row r="6" spans="1:11" ht="17.75" customHeight="1" x14ac:dyDescent="0.45">
      <c r="A6" s="117">
        <v>1384</v>
      </c>
      <c r="B6" s="118">
        <v>2005</v>
      </c>
      <c r="C6" s="118" t="s">
        <v>145</v>
      </c>
      <c r="D6" s="119">
        <v>31395</v>
      </c>
      <c r="E6" s="136">
        <f t="shared" si="0"/>
        <v>7.8131221629370069</v>
      </c>
      <c r="F6" s="122">
        <f t="shared" si="1"/>
        <v>7.8131221629370071E-2</v>
      </c>
      <c r="G6" s="118" t="s">
        <v>163</v>
      </c>
      <c r="H6" s="119">
        <v>6108</v>
      </c>
      <c r="I6" s="136">
        <f t="shared" si="2"/>
        <v>1.5200684876961059</v>
      </c>
      <c r="J6" s="122">
        <f t="shared" si="3"/>
        <v>1.5200684876961058E-2</v>
      </c>
      <c r="K6" s="123">
        <v>401824</v>
      </c>
    </row>
    <row r="7" spans="1:11" ht="17.75" customHeight="1" x14ac:dyDescent="0.45">
      <c r="A7" s="117">
        <v>1385</v>
      </c>
      <c r="B7" s="118">
        <v>2006</v>
      </c>
      <c r="C7" s="118" t="s">
        <v>9</v>
      </c>
      <c r="D7" s="119">
        <v>33528</v>
      </c>
      <c r="E7" s="136">
        <f t="shared" si="0"/>
        <v>8.1086179459522203</v>
      </c>
      <c r="F7" s="122">
        <f t="shared" si="1"/>
        <v>8.1086179459522206E-2</v>
      </c>
      <c r="G7" s="118" t="s">
        <v>163</v>
      </c>
      <c r="H7" s="119">
        <v>5376</v>
      </c>
      <c r="I7" s="136">
        <f t="shared" si="2"/>
        <v>1.3001649390789531</v>
      </c>
      <c r="J7" s="122">
        <f t="shared" si="3"/>
        <v>1.3001649390789531E-2</v>
      </c>
      <c r="K7" s="123">
        <v>413486</v>
      </c>
    </row>
    <row r="8" spans="1:11" ht="17.75" customHeight="1" x14ac:dyDescent="0.45">
      <c r="A8" s="117">
        <v>1386</v>
      </c>
      <c r="B8" s="118">
        <v>2007</v>
      </c>
      <c r="C8" s="118" t="s">
        <v>9</v>
      </c>
      <c r="D8" s="119">
        <v>35418</v>
      </c>
      <c r="E8" s="136">
        <f t="shared" si="0"/>
        <v>8.4564950600010498</v>
      </c>
      <c r="F8" s="122">
        <f t="shared" si="1"/>
        <v>8.4564950600010499E-2</v>
      </c>
      <c r="G8" s="118" t="s">
        <v>49</v>
      </c>
      <c r="H8" s="119">
        <v>5441</v>
      </c>
      <c r="I8" s="136">
        <f t="shared" si="2"/>
        <v>1.2991075052647163</v>
      </c>
      <c r="J8" s="122">
        <f t="shared" si="3"/>
        <v>1.2991075052647162E-2</v>
      </c>
      <c r="K8" s="123">
        <v>418826</v>
      </c>
    </row>
    <row r="9" spans="1:11" ht="17.75" customHeight="1" x14ac:dyDescent="0.45">
      <c r="A9" s="117">
        <v>1387</v>
      </c>
      <c r="B9" s="118">
        <v>2008</v>
      </c>
      <c r="C9" s="118" t="s">
        <v>9</v>
      </c>
      <c r="D9" s="119">
        <v>33508</v>
      </c>
      <c r="E9" s="136">
        <f t="shared" si="0"/>
        <v>7.9142909779728194</v>
      </c>
      <c r="F9" s="122">
        <f t="shared" si="1"/>
        <v>7.9142909779728196E-2</v>
      </c>
      <c r="G9" s="118" t="s">
        <v>180</v>
      </c>
      <c r="H9" s="119">
        <v>6136</v>
      </c>
      <c r="I9" s="136">
        <f t="shared" si="2"/>
        <v>1.4492685162003467</v>
      </c>
      <c r="J9" s="122">
        <f t="shared" si="3"/>
        <v>1.4492685162003468E-2</v>
      </c>
      <c r="K9" s="123">
        <v>423386</v>
      </c>
    </row>
    <row r="10" spans="1:11" ht="17.75" customHeight="1" x14ac:dyDescent="0.45">
      <c r="A10" s="117">
        <v>1388</v>
      </c>
      <c r="B10" s="118">
        <v>2009</v>
      </c>
      <c r="C10" s="118" t="s">
        <v>9</v>
      </c>
      <c r="D10" s="119">
        <v>30616</v>
      </c>
      <c r="E10" s="136">
        <f t="shared" si="0"/>
        <v>7.1558290697375462</v>
      </c>
      <c r="F10" s="122">
        <f t="shared" si="1"/>
        <v>7.155829069737546E-2</v>
      </c>
      <c r="G10" s="118" t="s">
        <v>208</v>
      </c>
      <c r="H10" s="119">
        <v>9387</v>
      </c>
      <c r="I10" s="136">
        <f t="shared" si="2"/>
        <v>2.1940086058801396</v>
      </c>
      <c r="J10" s="122">
        <f t="shared" si="3"/>
        <v>2.1940086058801395E-2</v>
      </c>
      <c r="K10" s="123">
        <v>427847</v>
      </c>
    </row>
    <row r="11" spans="1:11" ht="17.75" customHeight="1" x14ac:dyDescent="0.45">
      <c r="A11" s="117">
        <v>1389</v>
      </c>
      <c r="B11" s="118">
        <v>2010</v>
      </c>
      <c r="C11" s="118" t="s">
        <v>209</v>
      </c>
      <c r="D11" s="119">
        <v>33084</v>
      </c>
      <c r="E11" s="136">
        <f t="shared" si="0"/>
        <v>7.9120879120879115</v>
      </c>
      <c r="F11" s="122">
        <f t="shared" si="1"/>
        <v>7.9120879120879117E-2</v>
      </c>
      <c r="G11" s="118" t="s">
        <v>208</v>
      </c>
      <c r="H11" s="119">
        <v>6887</v>
      </c>
      <c r="I11" s="136">
        <f t="shared" si="2"/>
        <v>1.6470363151538343</v>
      </c>
      <c r="J11" s="122">
        <f t="shared" si="3"/>
        <v>1.6470363151538343E-2</v>
      </c>
      <c r="K11" s="123">
        <v>418145</v>
      </c>
    </row>
    <row r="12" spans="1:11" ht="17.75" customHeight="1" x14ac:dyDescent="0.45">
      <c r="A12" s="117">
        <v>1390</v>
      </c>
      <c r="B12" s="118">
        <v>2011</v>
      </c>
      <c r="C12" s="118" t="s">
        <v>209</v>
      </c>
      <c r="D12" s="119">
        <v>35014</v>
      </c>
      <c r="E12" s="136">
        <f t="shared" si="0"/>
        <v>8.1417871750691191</v>
      </c>
      <c r="F12" s="122">
        <f t="shared" si="1"/>
        <v>8.1417871750691193E-2</v>
      </c>
      <c r="G12" s="118" t="s">
        <v>49</v>
      </c>
      <c r="H12" s="119">
        <v>7075</v>
      </c>
      <c r="I12" s="136">
        <f t="shared" si="2"/>
        <v>1.6451460633921864</v>
      </c>
      <c r="J12" s="122">
        <f t="shared" si="3"/>
        <v>1.6451460633921864E-2</v>
      </c>
      <c r="K12" s="123">
        <v>430053</v>
      </c>
    </row>
    <row r="13" spans="1:11" ht="17.75" customHeight="1" x14ac:dyDescent="0.45">
      <c r="A13" s="117">
        <v>1391</v>
      </c>
      <c r="B13" s="118">
        <v>2012</v>
      </c>
      <c r="C13" s="118" t="s">
        <v>209</v>
      </c>
      <c r="D13" s="119">
        <v>37673</v>
      </c>
      <c r="E13" s="136">
        <f t="shared" si="0"/>
        <v>6.8138327696286787</v>
      </c>
      <c r="F13" s="122">
        <f t="shared" si="1"/>
        <v>6.8138327696286791E-2</v>
      </c>
      <c r="G13" s="118" t="s">
        <v>31</v>
      </c>
      <c r="H13" s="119">
        <v>8037</v>
      </c>
      <c r="I13" s="136">
        <f t="shared" si="2"/>
        <v>1.4536345385157987</v>
      </c>
      <c r="J13" s="122">
        <f t="shared" si="3"/>
        <v>1.4536345385157988E-2</v>
      </c>
      <c r="K13" s="123">
        <v>552890</v>
      </c>
    </row>
    <row r="14" spans="1:11" ht="17.75" customHeight="1" x14ac:dyDescent="0.45">
      <c r="A14" s="117">
        <v>1392</v>
      </c>
      <c r="B14" s="118">
        <v>2013</v>
      </c>
      <c r="C14" s="118" t="s">
        <v>209</v>
      </c>
      <c r="D14" s="119">
        <v>36080</v>
      </c>
      <c r="E14" s="136">
        <f t="shared" si="0"/>
        <v>8.2140198384060081</v>
      </c>
      <c r="F14" s="122">
        <f t="shared" si="1"/>
        <v>8.2140198384060073E-2</v>
      </c>
      <c r="G14" s="118" t="s">
        <v>210</v>
      </c>
      <c r="H14" s="119">
        <v>6356</v>
      </c>
      <c r="I14" s="136">
        <f t="shared" si="2"/>
        <v>1.4470152464775106</v>
      </c>
      <c r="J14" s="122">
        <f t="shared" si="3"/>
        <v>1.4470152464775106E-2</v>
      </c>
      <c r="K14" s="123">
        <v>439249</v>
      </c>
    </row>
    <row r="15" spans="1:11" ht="17.75" customHeight="1" x14ac:dyDescent="0.45">
      <c r="A15" s="117">
        <v>1393</v>
      </c>
      <c r="B15" s="118">
        <v>2014</v>
      </c>
      <c r="C15" s="118" t="s">
        <v>209</v>
      </c>
      <c r="D15" s="119">
        <v>35667</v>
      </c>
      <c r="E15" s="136">
        <f t="shared" si="0"/>
        <v>8.143578315756308</v>
      </c>
      <c r="F15" s="122">
        <f t="shared" si="1"/>
        <v>8.1435783157563071E-2</v>
      </c>
      <c r="G15" s="118" t="s">
        <v>31</v>
      </c>
      <c r="H15" s="119">
        <v>8142</v>
      </c>
      <c r="I15" s="136">
        <f t="shared" si="2"/>
        <v>1.859001728401263</v>
      </c>
      <c r="J15" s="122">
        <f t="shared" si="3"/>
        <v>1.859001728401263E-2</v>
      </c>
      <c r="K15" s="123">
        <v>437977</v>
      </c>
    </row>
    <row r="16" spans="1:11" ht="17.75" customHeight="1" x14ac:dyDescent="0.45">
      <c r="A16" s="117">
        <v>1394</v>
      </c>
      <c r="B16" s="118">
        <v>2015</v>
      </c>
      <c r="C16" s="118" t="s">
        <v>209</v>
      </c>
      <c r="D16" s="119">
        <v>33502</v>
      </c>
      <c r="E16" s="136">
        <f t="shared" si="0"/>
        <v>7.3037798619559</v>
      </c>
      <c r="F16" s="122">
        <f t="shared" si="1"/>
        <v>7.3037798619559002E-2</v>
      </c>
      <c r="G16" s="118" t="s">
        <v>31</v>
      </c>
      <c r="H16" s="119">
        <v>8754</v>
      </c>
      <c r="I16" s="136">
        <f t="shared" si="2"/>
        <v>1.9084618503839161</v>
      </c>
      <c r="J16" s="122">
        <f t="shared" si="3"/>
        <v>1.9084618503839162E-2</v>
      </c>
      <c r="K16" s="123">
        <v>458694</v>
      </c>
    </row>
    <row r="17" spans="1:11" ht="17.75" customHeight="1" x14ac:dyDescent="0.45">
      <c r="A17" s="117">
        <v>1395</v>
      </c>
      <c r="B17" s="118">
        <v>2016</v>
      </c>
      <c r="C17" s="118" t="s">
        <v>209</v>
      </c>
      <c r="D17" s="119">
        <v>28802</v>
      </c>
      <c r="E17" s="136">
        <f t="shared" si="0"/>
        <v>6.7064992641990955</v>
      </c>
      <c r="F17" s="122">
        <f t="shared" si="1"/>
        <v>6.706499264199095E-2</v>
      </c>
      <c r="G17" s="118" t="s">
        <v>210</v>
      </c>
      <c r="H17" s="119">
        <v>9460</v>
      </c>
      <c r="I17" s="136">
        <f t="shared" si="2"/>
        <v>2.2027457481884394</v>
      </c>
      <c r="J17" s="122">
        <f t="shared" si="3"/>
        <v>2.2027457481884394E-2</v>
      </c>
      <c r="K17" s="123">
        <v>429464</v>
      </c>
    </row>
    <row r="18" spans="1:11" ht="17.75" customHeight="1" thickBot="1" x14ac:dyDescent="0.5">
      <c r="A18" s="125">
        <v>1396</v>
      </c>
      <c r="B18" s="126">
        <v>2017</v>
      </c>
      <c r="C18" s="126" t="s">
        <v>209</v>
      </c>
      <c r="D18" s="127">
        <v>26065</v>
      </c>
      <c r="E18" s="137">
        <f>(D18/K18)*100</f>
        <v>6.4594552398040221</v>
      </c>
      <c r="F18" s="131">
        <f t="shared" si="1"/>
        <v>6.4594552398040225E-2</v>
      </c>
      <c r="G18" s="126" t="s">
        <v>210</v>
      </c>
      <c r="H18" s="127">
        <v>10349</v>
      </c>
      <c r="I18" s="137">
        <f>(H18/K18)*100</f>
        <v>2.5646998763373041</v>
      </c>
      <c r="J18" s="131">
        <f t="shared" si="3"/>
        <v>2.5646998763373043E-2</v>
      </c>
      <c r="K18" s="132">
        <v>403517</v>
      </c>
    </row>
    <row r="19" spans="1:11" ht="10.15" thickTop="1" x14ac:dyDescent="0.45"/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E8BA4-9F3E-412E-BE60-0E4FD0B85DD4}">
  <dimension ref="A1:J19"/>
  <sheetViews>
    <sheetView workbookViewId="0">
      <selection activeCell="I3" sqref="I3"/>
    </sheetView>
  </sheetViews>
  <sheetFormatPr defaultRowHeight="9.75" x14ac:dyDescent="0.45"/>
  <cols>
    <col min="1" max="10" width="13.73046875" style="113" customWidth="1"/>
    <col min="11" max="11" width="12" style="113" customWidth="1"/>
    <col min="12" max="16384" width="9.06640625" style="113"/>
  </cols>
  <sheetData>
    <row r="1" spans="1:10" ht="43.5" customHeight="1" thickTop="1" x14ac:dyDescent="0.45">
      <c r="A1" s="114" t="s">
        <v>194</v>
      </c>
      <c r="B1" s="133" t="s">
        <v>186</v>
      </c>
      <c r="C1" s="115" t="s">
        <v>224</v>
      </c>
      <c r="D1" s="115" t="s">
        <v>225</v>
      </c>
      <c r="E1" s="115" t="s">
        <v>226</v>
      </c>
      <c r="F1" s="115" t="s">
        <v>231</v>
      </c>
      <c r="G1" s="115" t="s">
        <v>227</v>
      </c>
      <c r="H1" s="115" t="s">
        <v>228</v>
      </c>
      <c r="I1" s="115" t="s">
        <v>229</v>
      </c>
      <c r="J1" s="116" t="s">
        <v>230</v>
      </c>
    </row>
    <row r="2" spans="1:10" ht="18.850000000000001" customHeight="1" x14ac:dyDescent="0.45">
      <c r="A2" s="117">
        <v>1380</v>
      </c>
      <c r="B2" s="134">
        <v>2001</v>
      </c>
      <c r="C2" s="118" t="s">
        <v>0</v>
      </c>
      <c r="D2" s="119">
        <v>32923</v>
      </c>
      <c r="E2" s="121">
        <f>D2/F2</f>
        <v>0.2183049094236533</v>
      </c>
      <c r="F2" s="142">
        <v>150812</v>
      </c>
      <c r="G2" s="118" t="s">
        <v>142</v>
      </c>
      <c r="H2" s="119">
        <v>16286</v>
      </c>
      <c r="I2" s="121">
        <f>H2/J2</f>
        <v>9.6046897023525174E-2</v>
      </c>
      <c r="J2" s="123">
        <v>169563</v>
      </c>
    </row>
    <row r="3" spans="1:10" ht="18.850000000000001" customHeight="1" x14ac:dyDescent="0.45">
      <c r="A3" s="117">
        <v>1381</v>
      </c>
      <c r="B3" s="134">
        <v>2002</v>
      </c>
      <c r="C3" s="118" t="s">
        <v>0</v>
      </c>
      <c r="D3" s="119">
        <v>67507</v>
      </c>
      <c r="E3" s="121">
        <f t="shared" ref="E3:E17" si="0">D3/F3</f>
        <v>0.1991932771125576</v>
      </c>
      <c r="F3" s="142">
        <v>338902</v>
      </c>
      <c r="G3" s="118" t="s">
        <v>142</v>
      </c>
      <c r="H3" s="119">
        <v>33599</v>
      </c>
      <c r="I3" s="121">
        <f>H3/J3</f>
        <v>8.9055637575176066E-2</v>
      </c>
      <c r="J3" s="123">
        <v>377281</v>
      </c>
    </row>
    <row r="4" spans="1:10" ht="18.850000000000001" customHeight="1" x14ac:dyDescent="0.45">
      <c r="A4" s="117">
        <v>1382</v>
      </c>
      <c r="B4" s="134">
        <v>2003</v>
      </c>
      <c r="C4" s="118" t="s">
        <v>0</v>
      </c>
      <c r="D4" s="119">
        <v>64686</v>
      </c>
      <c r="E4" s="121">
        <f t="shared" si="0"/>
        <v>0.19119598726660617</v>
      </c>
      <c r="F4" s="142">
        <v>338323</v>
      </c>
      <c r="G4" s="118" t="s">
        <v>145</v>
      </c>
      <c r="H4" s="119">
        <v>33465</v>
      </c>
      <c r="I4" s="121">
        <f>H4/J4</f>
        <v>8.6789076480199179E-2</v>
      </c>
      <c r="J4" s="123">
        <v>385590</v>
      </c>
    </row>
    <row r="5" spans="1:10" ht="18.850000000000001" customHeight="1" x14ac:dyDescent="0.45">
      <c r="A5" s="117">
        <v>1383</v>
      </c>
      <c r="B5" s="134">
        <v>2004</v>
      </c>
      <c r="C5" s="118" t="s">
        <v>0</v>
      </c>
      <c r="D5" s="119">
        <v>63450</v>
      </c>
      <c r="E5" s="121">
        <f t="shared" si="0"/>
        <v>0.18804791739524737</v>
      </c>
      <c r="F5" s="142">
        <v>337414</v>
      </c>
      <c r="G5" s="118" t="s">
        <v>145</v>
      </c>
      <c r="H5" s="119">
        <v>31961</v>
      </c>
      <c r="I5" s="121">
        <f>H5/J5</f>
        <v>8.3328118970893428E-2</v>
      </c>
      <c r="J5" s="123">
        <v>383556</v>
      </c>
    </row>
    <row r="6" spans="1:10" ht="18.850000000000001" customHeight="1" x14ac:dyDescent="0.45">
      <c r="A6" s="117">
        <v>1384</v>
      </c>
      <c r="B6" s="134">
        <v>2005</v>
      </c>
      <c r="C6" s="118" t="s">
        <v>0</v>
      </c>
      <c r="D6" s="119">
        <v>63246</v>
      </c>
      <c r="E6" s="121">
        <f t="shared" si="0"/>
        <v>0.17987287231773388</v>
      </c>
      <c r="F6" s="142">
        <v>351615</v>
      </c>
      <c r="G6" s="118" t="s">
        <v>145</v>
      </c>
      <c r="H6" s="119">
        <v>31395</v>
      </c>
      <c r="I6" s="121">
        <f>H6/J6</f>
        <v>7.8131221629370071E-2</v>
      </c>
      <c r="J6" s="123">
        <v>401824</v>
      </c>
    </row>
    <row r="7" spans="1:10" ht="18.850000000000001" customHeight="1" x14ac:dyDescent="0.45">
      <c r="A7" s="117">
        <v>1385</v>
      </c>
      <c r="B7" s="134">
        <v>2006</v>
      </c>
      <c r="C7" s="118" t="s">
        <v>0</v>
      </c>
      <c r="D7" s="119">
        <v>60843</v>
      </c>
      <c r="E7" s="121">
        <f t="shared" si="0"/>
        <v>0.17150757990043805</v>
      </c>
      <c r="F7" s="142">
        <v>354754</v>
      </c>
      <c r="G7" s="118" t="s">
        <v>9</v>
      </c>
      <c r="H7" s="119">
        <v>33528</v>
      </c>
      <c r="I7" s="121">
        <f>H7/J7</f>
        <v>8.1086179459522206E-2</v>
      </c>
      <c r="J7" s="123">
        <v>413486</v>
      </c>
    </row>
    <row r="8" spans="1:10" ht="18.850000000000001" customHeight="1" x14ac:dyDescent="0.45">
      <c r="A8" s="117">
        <v>1386</v>
      </c>
      <c r="B8" s="134">
        <v>2007</v>
      </c>
      <c r="C8" s="118" t="s">
        <v>0</v>
      </c>
      <c r="D8" s="119">
        <v>60880</v>
      </c>
      <c r="E8" s="121">
        <f t="shared" si="0"/>
        <v>0.16714162562252569</v>
      </c>
      <c r="F8" s="142">
        <v>364242</v>
      </c>
      <c r="G8" s="118" t="s">
        <v>9</v>
      </c>
      <c r="H8" s="119">
        <v>35418</v>
      </c>
      <c r="I8" s="121">
        <f>H8/J8</f>
        <v>8.4564950600010499E-2</v>
      </c>
      <c r="J8" s="123">
        <v>418826</v>
      </c>
    </row>
    <row r="9" spans="1:10" ht="18.850000000000001" customHeight="1" x14ac:dyDescent="0.45">
      <c r="A9" s="117">
        <v>1387</v>
      </c>
      <c r="B9" s="134">
        <v>2008</v>
      </c>
      <c r="C9" s="118" t="s">
        <v>0</v>
      </c>
      <c r="D9" s="119">
        <v>57227</v>
      </c>
      <c r="E9" s="121">
        <f t="shared" si="0"/>
        <v>0.15694754885155981</v>
      </c>
      <c r="F9" s="142">
        <v>364625</v>
      </c>
      <c r="G9" s="118" t="s">
        <v>9</v>
      </c>
      <c r="H9" s="119">
        <v>33508</v>
      </c>
      <c r="I9" s="121">
        <f>H9/J9</f>
        <v>7.9142909779728196E-2</v>
      </c>
      <c r="J9" s="123">
        <v>423386</v>
      </c>
    </row>
    <row r="10" spans="1:10" ht="18.850000000000001" customHeight="1" x14ac:dyDescent="0.45">
      <c r="A10" s="117">
        <v>1388</v>
      </c>
      <c r="B10" s="134">
        <v>2009</v>
      </c>
      <c r="C10" s="118" t="s">
        <v>0</v>
      </c>
      <c r="D10" s="119">
        <v>52019</v>
      </c>
      <c r="E10" s="121">
        <f t="shared" si="0"/>
        <v>0.14440255832287721</v>
      </c>
      <c r="F10" s="142">
        <v>360236</v>
      </c>
      <c r="G10" s="118" t="s">
        <v>9</v>
      </c>
      <c r="H10" s="119">
        <v>30616</v>
      </c>
      <c r="I10" s="121">
        <f>H10/J10</f>
        <v>7.155829069737546E-2</v>
      </c>
      <c r="J10" s="123">
        <v>427847</v>
      </c>
    </row>
    <row r="11" spans="1:10" ht="18.850000000000001" customHeight="1" x14ac:dyDescent="0.45">
      <c r="A11" s="117">
        <v>1389</v>
      </c>
      <c r="B11" s="134">
        <v>2010</v>
      </c>
      <c r="C11" s="118" t="s">
        <v>0</v>
      </c>
      <c r="D11" s="119">
        <v>52049</v>
      </c>
      <c r="E11" s="121">
        <f t="shared" si="0"/>
        <v>0.14186656927064736</v>
      </c>
      <c r="F11" s="142">
        <v>366887</v>
      </c>
      <c r="G11" s="118" t="s">
        <v>209</v>
      </c>
      <c r="H11" s="119">
        <v>33084</v>
      </c>
      <c r="I11" s="121">
        <f>H11/J11</f>
        <v>7.9120879120879117E-2</v>
      </c>
      <c r="J11" s="123">
        <v>418145</v>
      </c>
    </row>
    <row r="12" spans="1:10" ht="18.850000000000001" customHeight="1" x14ac:dyDescent="0.45">
      <c r="A12" s="117">
        <v>1390</v>
      </c>
      <c r="B12" s="134">
        <v>2011</v>
      </c>
      <c r="C12" s="118" t="s">
        <v>0</v>
      </c>
      <c r="D12" s="119">
        <v>49010</v>
      </c>
      <c r="E12" s="121">
        <f t="shared" si="0"/>
        <v>0.13323510382062059</v>
      </c>
      <c r="F12" s="142">
        <v>367846</v>
      </c>
      <c r="G12" s="118" t="s">
        <v>209</v>
      </c>
      <c r="H12" s="119">
        <v>35014</v>
      </c>
      <c r="I12" s="121">
        <f>H12/J12</f>
        <v>8.1417871750691193E-2</v>
      </c>
      <c r="J12" s="123">
        <v>430053</v>
      </c>
    </row>
    <row r="13" spans="1:10" ht="18.850000000000001" customHeight="1" x14ac:dyDescent="0.45">
      <c r="A13" s="117">
        <v>1391</v>
      </c>
      <c r="B13" s="134">
        <v>2012</v>
      </c>
      <c r="C13" s="118" t="s">
        <v>0</v>
      </c>
      <c r="D13" s="119">
        <v>47398</v>
      </c>
      <c r="E13" s="121">
        <f t="shared" si="0"/>
        <v>0.13323251460278732</v>
      </c>
      <c r="F13" s="142">
        <v>355754</v>
      </c>
      <c r="G13" s="118" t="s">
        <v>209</v>
      </c>
      <c r="H13" s="119">
        <v>37673</v>
      </c>
      <c r="I13" s="121">
        <f>H13/J13</f>
        <v>6.8138327696286791E-2</v>
      </c>
      <c r="J13" s="123">
        <v>552890</v>
      </c>
    </row>
    <row r="14" spans="1:10" ht="18.850000000000001" customHeight="1" x14ac:dyDescent="0.45">
      <c r="A14" s="117">
        <v>1392</v>
      </c>
      <c r="B14" s="134">
        <v>2013</v>
      </c>
      <c r="C14" s="118" t="s">
        <v>0</v>
      </c>
      <c r="D14" s="119">
        <v>47140</v>
      </c>
      <c r="E14" s="121">
        <f t="shared" si="0"/>
        <v>0.13540374098074359</v>
      </c>
      <c r="F14" s="142">
        <v>348144</v>
      </c>
      <c r="G14" s="118" t="s">
        <v>209</v>
      </c>
      <c r="H14" s="119">
        <v>36080</v>
      </c>
      <c r="I14" s="121">
        <f>H14/J14</f>
        <v>8.2140198384060073E-2</v>
      </c>
      <c r="J14" s="123">
        <v>439249</v>
      </c>
    </row>
    <row r="15" spans="1:10" ht="18.850000000000001" customHeight="1" x14ac:dyDescent="0.45">
      <c r="A15" s="117">
        <v>1393</v>
      </c>
      <c r="B15" s="134">
        <v>2014</v>
      </c>
      <c r="C15" s="118"/>
      <c r="D15" s="118"/>
      <c r="E15" s="121"/>
      <c r="F15" s="142"/>
      <c r="G15" s="118" t="s">
        <v>209</v>
      </c>
      <c r="H15" s="118">
        <v>35667</v>
      </c>
      <c r="I15" s="121">
        <f>H15/J15</f>
        <v>8.1435783157563071E-2</v>
      </c>
      <c r="J15" s="124">
        <v>437977</v>
      </c>
    </row>
    <row r="16" spans="1:10" ht="18.850000000000001" customHeight="1" x14ac:dyDescent="0.45">
      <c r="A16" s="117">
        <v>1394</v>
      </c>
      <c r="B16" s="134">
        <v>2015</v>
      </c>
      <c r="C16" s="118" t="s">
        <v>0</v>
      </c>
      <c r="D16" s="119">
        <v>48605</v>
      </c>
      <c r="E16" s="121">
        <f t="shared" si="0"/>
        <v>0.13113413966237783</v>
      </c>
      <c r="F16" s="142">
        <v>370651</v>
      </c>
      <c r="G16" s="118" t="s">
        <v>209</v>
      </c>
      <c r="H16" s="119">
        <v>33502</v>
      </c>
      <c r="I16" s="121">
        <f>H16/J16</f>
        <v>7.3037798619559002E-2</v>
      </c>
      <c r="J16" s="123">
        <v>458694</v>
      </c>
    </row>
    <row r="17" spans="1:10" ht="18.850000000000001" customHeight="1" x14ac:dyDescent="0.45">
      <c r="A17" s="117">
        <v>1395</v>
      </c>
      <c r="B17" s="134">
        <v>2016</v>
      </c>
      <c r="C17" s="118" t="s">
        <v>0</v>
      </c>
      <c r="D17" s="119">
        <v>41799</v>
      </c>
      <c r="E17" s="121">
        <f t="shared" si="0"/>
        <v>0.12301023245958664</v>
      </c>
      <c r="F17" s="142">
        <v>339801</v>
      </c>
      <c r="G17" s="118" t="s">
        <v>209</v>
      </c>
      <c r="H17" s="119">
        <v>28802</v>
      </c>
      <c r="I17" s="121">
        <f>H17/J17</f>
        <v>6.706499264199095E-2</v>
      </c>
      <c r="J17" s="123">
        <v>429464</v>
      </c>
    </row>
    <row r="18" spans="1:10" ht="18.850000000000001" customHeight="1" thickBot="1" x14ac:dyDescent="0.5">
      <c r="A18" s="125">
        <v>1396</v>
      </c>
      <c r="B18" s="135">
        <v>2017</v>
      </c>
      <c r="C18" s="126" t="s">
        <v>0</v>
      </c>
      <c r="D18" s="127">
        <v>36539</v>
      </c>
      <c r="E18" s="129">
        <f>D18/F18</f>
        <v>0.11441893381431935</v>
      </c>
      <c r="F18" s="143">
        <v>319344</v>
      </c>
      <c r="G18" s="126" t="s">
        <v>209</v>
      </c>
      <c r="H18" s="127">
        <v>26065</v>
      </c>
      <c r="I18" s="129">
        <f>H18/J18</f>
        <v>6.4594552398040225E-2</v>
      </c>
      <c r="J18" s="132">
        <v>403517</v>
      </c>
    </row>
    <row r="19" spans="1:10" ht="10.15" thickTop="1" x14ac:dyDescent="0.45"/>
  </sheetData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A8685-1961-4423-9034-58EABD5BB82D}">
  <dimension ref="A1:C3"/>
  <sheetViews>
    <sheetView workbookViewId="0">
      <selection activeCell="C2" sqref="C2"/>
    </sheetView>
  </sheetViews>
  <sheetFormatPr defaultColWidth="8.796875" defaultRowHeight="9.75" x14ac:dyDescent="0.25"/>
  <cols>
    <col min="1" max="1" width="31.796875" style="138" customWidth="1"/>
    <col min="2" max="2" width="14.1328125" style="138" customWidth="1"/>
    <col min="3" max="3" width="85.6640625" style="138" customWidth="1"/>
    <col min="4" max="16384" width="8.796875" style="138"/>
  </cols>
  <sheetData>
    <row r="1" spans="1:3" x14ac:dyDescent="0.25">
      <c r="A1" s="139" t="s">
        <v>190</v>
      </c>
      <c r="B1" s="139" t="s">
        <v>191</v>
      </c>
      <c r="C1" s="139" t="s">
        <v>192</v>
      </c>
    </row>
    <row r="2" spans="1:3" s="140" customFormat="1" ht="15.85" customHeight="1" x14ac:dyDescent="0.45">
      <c r="A2" s="140" t="s">
        <v>217</v>
      </c>
      <c r="B2" s="113" t="s">
        <v>219</v>
      </c>
      <c r="C2" s="144" t="s">
        <v>218</v>
      </c>
    </row>
    <row r="3" spans="1:3" s="140" customFormat="1" ht="15.85" customHeight="1" x14ac:dyDescent="0.45">
      <c r="A3" s="140" t="s">
        <v>220</v>
      </c>
      <c r="B3" s="113" t="s">
        <v>221</v>
      </c>
      <c r="C3" s="141" t="s">
        <v>222</v>
      </c>
    </row>
  </sheetData>
  <hyperlinks>
    <hyperlink ref="C3" r:id="rId1" xr:uid="{396AA3C0-ED52-4D37-995D-1C75EB690439}"/>
    <hyperlink ref="C2" r:id="rId2" xr:uid="{8E54956A-4DD5-47C6-B695-4C60BC2C4B9C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CA27-2D94-4739-B2CE-C84659D7F374}">
  <dimension ref="A1:H202"/>
  <sheetViews>
    <sheetView workbookViewId="0">
      <selection activeCell="C50" sqref="C50"/>
    </sheetView>
  </sheetViews>
  <sheetFormatPr defaultRowHeight="14.25" x14ac:dyDescent="0.45"/>
  <cols>
    <col min="1" max="11" width="13.3984375" style="1" customWidth="1"/>
    <col min="12" max="16384" width="9.06640625" style="1"/>
  </cols>
  <sheetData>
    <row r="1" spans="1:8" s="53" customFormat="1" ht="30.4" customHeight="1" thickTop="1" x14ac:dyDescent="0.45">
      <c r="A1" s="54" t="s">
        <v>194</v>
      </c>
      <c r="B1" s="55" t="s">
        <v>186</v>
      </c>
      <c r="C1" s="55" t="s">
        <v>189</v>
      </c>
      <c r="D1" s="55" t="s">
        <v>188</v>
      </c>
      <c r="E1" s="55" t="s">
        <v>202</v>
      </c>
      <c r="F1" s="55" t="s">
        <v>187</v>
      </c>
      <c r="G1" s="55" t="s">
        <v>195</v>
      </c>
      <c r="H1" s="56" t="s">
        <v>201</v>
      </c>
    </row>
    <row r="2" spans="1:8" x14ac:dyDescent="0.45">
      <c r="A2" s="67">
        <v>1396</v>
      </c>
      <c r="B2" s="68">
        <v>2017</v>
      </c>
      <c r="C2" s="69" t="s">
        <v>0</v>
      </c>
      <c r="D2" s="70" t="s">
        <v>199</v>
      </c>
      <c r="E2" s="71" t="s">
        <v>196</v>
      </c>
      <c r="F2" s="72">
        <v>36539</v>
      </c>
      <c r="G2" s="71">
        <f>F2/SUM(F$2:F$51)*100</f>
        <v>11.441893381431935</v>
      </c>
      <c r="H2" s="73">
        <f>F2/SUM(F$2:F$51)</f>
        <v>0.11441893381431935</v>
      </c>
    </row>
    <row r="3" spans="1:8" x14ac:dyDescent="0.45">
      <c r="A3" s="67">
        <v>1396</v>
      </c>
      <c r="B3" s="68">
        <v>2017</v>
      </c>
      <c r="C3" s="69" t="s">
        <v>2</v>
      </c>
      <c r="D3" s="70" t="s">
        <v>199</v>
      </c>
      <c r="E3" s="71" t="s">
        <v>196</v>
      </c>
      <c r="F3" s="72">
        <v>22165</v>
      </c>
      <c r="G3" s="71">
        <f t="shared" ref="G3:G50" si="0">F3/SUM(F$2:F$51)*100</f>
        <v>6.9407911217996885</v>
      </c>
      <c r="H3" s="73">
        <f t="shared" ref="H3:H51" si="1">F3/SUM(F$2:F$51)</f>
        <v>6.9407911217996887E-2</v>
      </c>
    </row>
    <row r="4" spans="1:8" x14ac:dyDescent="0.45">
      <c r="A4" s="67">
        <v>1396</v>
      </c>
      <c r="B4" s="68">
        <v>2017</v>
      </c>
      <c r="C4" s="69" t="s">
        <v>4</v>
      </c>
      <c r="D4" s="70" t="s">
        <v>199</v>
      </c>
      <c r="E4" s="71" t="s">
        <v>198</v>
      </c>
      <c r="F4" s="72">
        <v>14995</v>
      </c>
      <c r="G4" s="71">
        <f t="shared" si="0"/>
        <v>4.6955634049802093</v>
      </c>
      <c r="H4" s="73">
        <f t="shared" si="1"/>
        <v>4.6955634049802096E-2</v>
      </c>
    </row>
    <row r="5" spans="1:8" x14ac:dyDescent="0.45">
      <c r="A5" s="67">
        <v>1396</v>
      </c>
      <c r="B5" s="68">
        <v>2017</v>
      </c>
      <c r="C5" s="69" t="s">
        <v>6</v>
      </c>
      <c r="D5" s="70" t="s">
        <v>199</v>
      </c>
      <c r="E5" s="71" t="s">
        <v>196</v>
      </c>
      <c r="F5" s="72">
        <v>13492</v>
      </c>
      <c r="G5" s="71">
        <f t="shared" si="0"/>
        <v>4.2249110676887618</v>
      </c>
      <c r="H5" s="73">
        <f t="shared" si="1"/>
        <v>4.2249110676887622E-2</v>
      </c>
    </row>
    <row r="6" spans="1:8" x14ac:dyDescent="0.45">
      <c r="A6" s="67">
        <v>1396</v>
      </c>
      <c r="B6" s="68">
        <v>2017</v>
      </c>
      <c r="C6" s="69" t="s">
        <v>8</v>
      </c>
      <c r="D6" s="70" t="s">
        <v>199</v>
      </c>
      <c r="E6" s="71" t="s">
        <v>198</v>
      </c>
      <c r="F6" s="72">
        <v>12302</v>
      </c>
      <c r="G6" s="71">
        <f t="shared" si="0"/>
        <v>3.852272157923744</v>
      </c>
      <c r="H6" s="73">
        <f t="shared" si="1"/>
        <v>3.8522721579237439E-2</v>
      </c>
    </row>
    <row r="7" spans="1:8" x14ac:dyDescent="0.45">
      <c r="A7" s="67">
        <v>1396</v>
      </c>
      <c r="B7" s="68">
        <v>2017</v>
      </c>
      <c r="C7" s="69" t="s">
        <v>10</v>
      </c>
      <c r="D7" s="70" t="s">
        <v>199</v>
      </c>
      <c r="E7" s="71" t="s">
        <v>197</v>
      </c>
      <c r="F7" s="72">
        <v>11931</v>
      </c>
      <c r="G7" s="71">
        <f t="shared" si="0"/>
        <v>3.7360964978205318</v>
      </c>
      <c r="H7" s="73">
        <f t="shared" si="1"/>
        <v>3.7360964978205319E-2</v>
      </c>
    </row>
    <row r="8" spans="1:8" x14ac:dyDescent="0.45">
      <c r="A8" s="67">
        <v>1396</v>
      </c>
      <c r="B8" s="68">
        <v>2017</v>
      </c>
      <c r="C8" s="69" t="s">
        <v>12</v>
      </c>
      <c r="D8" s="70" t="s">
        <v>199</v>
      </c>
      <c r="E8" s="71" t="s">
        <v>198</v>
      </c>
      <c r="F8" s="72">
        <v>8954</v>
      </c>
      <c r="G8" s="71">
        <f t="shared" si="0"/>
        <v>2.8038729395260287</v>
      </c>
      <c r="H8" s="73">
        <f t="shared" si="1"/>
        <v>2.8038729395260285E-2</v>
      </c>
    </row>
    <row r="9" spans="1:8" x14ac:dyDescent="0.45">
      <c r="A9" s="67">
        <v>1396</v>
      </c>
      <c r="B9" s="68">
        <v>2017</v>
      </c>
      <c r="C9" s="69" t="s">
        <v>14</v>
      </c>
      <c r="D9" s="70" t="s">
        <v>199</v>
      </c>
      <c r="E9" s="71" t="s">
        <v>198</v>
      </c>
      <c r="F9" s="72">
        <v>8870</v>
      </c>
      <c r="G9" s="71">
        <f t="shared" si="0"/>
        <v>2.7775690164837918</v>
      </c>
      <c r="H9" s="73">
        <f t="shared" si="1"/>
        <v>2.7775690164837916E-2</v>
      </c>
    </row>
    <row r="10" spans="1:8" x14ac:dyDescent="0.45">
      <c r="A10" s="67">
        <v>1396</v>
      </c>
      <c r="B10" s="68">
        <v>2017</v>
      </c>
      <c r="C10" s="69" t="s">
        <v>16</v>
      </c>
      <c r="D10" s="70" t="s">
        <v>199</v>
      </c>
      <c r="E10" s="71" t="s">
        <v>198</v>
      </c>
      <c r="F10" s="72">
        <v>8804</v>
      </c>
      <c r="G10" s="71">
        <f t="shared" si="0"/>
        <v>2.7569016483791771</v>
      </c>
      <c r="H10" s="73">
        <f t="shared" si="1"/>
        <v>2.7569016483791772E-2</v>
      </c>
    </row>
    <row r="11" spans="1:8" x14ac:dyDescent="0.45">
      <c r="A11" s="67">
        <v>1396</v>
      </c>
      <c r="B11" s="68">
        <v>2017</v>
      </c>
      <c r="C11" s="69" t="s">
        <v>18</v>
      </c>
      <c r="D11" s="70" t="s">
        <v>199</v>
      </c>
      <c r="E11" s="71" t="s">
        <v>196</v>
      </c>
      <c r="F11" s="72">
        <v>8668</v>
      </c>
      <c r="G11" s="71">
        <f t="shared" si="0"/>
        <v>2.7143143444060325</v>
      </c>
      <c r="H11" s="73">
        <f t="shared" si="1"/>
        <v>2.7143143444060325E-2</v>
      </c>
    </row>
    <row r="12" spans="1:8" x14ac:dyDescent="0.45">
      <c r="A12" s="67">
        <v>1396</v>
      </c>
      <c r="B12" s="68">
        <v>2017</v>
      </c>
      <c r="C12" s="69" t="s">
        <v>20</v>
      </c>
      <c r="D12" s="70" t="s">
        <v>199</v>
      </c>
      <c r="E12" s="71" t="s">
        <v>198</v>
      </c>
      <c r="F12" s="72">
        <v>8619</v>
      </c>
      <c r="G12" s="71">
        <f t="shared" si="0"/>
        <v>2.698970389298061</v>
      </c>
      <c r="H12" s="73">
        <f t="shared" si="1"/>
        <v>2.698970389298061E-2</v>
      </c>
    </row>
    <row r="13" spans="1:8" x14ac:dyDescent="0.45">
      <c r="A13" s="67">
        <v>1396</v>
      </c>
      <c r="B13" s="68">
        <v>2017</v>
      </c>
      <c r="C13" s="69" t="s">
        <v>22</v>
      </c>
      <c r="D13" s="70" t="s">
        <v>199</v>
      </c>
      <c r="E13" s="71" t="s">
        <v>198</v>
      </c>
      <c r="F13" s="72">
        <v>6373</v>
      </c>
      <c r="G13" s="71">
        <f t="shared" si="0"/>
        <v>1.9956535898592116</v>
      </c>
      <c r="H13" s="73">
        <f t="shared" si="1"/>
        <v>1.9956535898592115E-2</v>
      </c>
    </row>
    <row r="14" spans="1:8" x14ac:dyDescent="0.45">
      <c r="A14" s="67">
        <v>1396</v>
      </c>
      <c r="B14" s="68">
        <v>2017</v>
      </c>
      <c r="C14" s="69" t="s">
        <v>24</v>
      </c>
      <c r="D14" s="70" t="s">
        <v>199</v>
      </c>
      <c r="E14" s="71" t="s">
        <v>198</v>
      </c>
      <c r="F14" s="72">
        <v>6034</v>
      </c>
      <c r="G14" s="71">
        <f t="shared" si="0"/>
        <v>1.889498471867328</v>
      </c>
      <c r="H14" s="73">
        <f t="shared" si="1"/>
        <v>1.8894984718673281E-2</v>
      </c>
    </row>
    <row r="15" spans="1:8" x14ac:dyDescent="0.45">
      <c r="A15" s="67">
        <v>1396</v>
      </c>
      <c r="B15" s="68">
        <v>2017</v>
      </c>
      <c r="C15" s="69" t="s">
        <v>26</v>
      </c>
      <c r="D15" s="70" t="s">
        <v>199</v>
      </c>
      <c r="E15" s="71" t="s">
        <v>198</v>
      </c>
      <c r="F15" s="72">
        <v>6032</v>
      </c>
      <c r="G15" s="71">
        <f t="shared" si="0"/>
        <v>1.88887218798537</v>
      </c>
      <c r="H15" s="73">
        <f t="shared" si="1"/>
        <v>1.8888721879853701E-2</v>
      </c>
    </row>
    <row r="16" spans="1:8" x14ac:dyDescent="0.45">
      <c r="A16" s="67">
        <v>1396</v>
      </c>
      <c r="B16" s="68">
        <v>2017</v>
      </c>
      <c r="C16" s="69" t="s">
        <v>28</v>
      </c>
      <c r="D16" s="70" t="s">
        <v>199</v>
      </c>
      <c r="E16" s="71" t="s">
        <v>196</v>
      </c>
      <c r="F16" s="72">
        <v>5760</v>
      </c>
      <c r="G16" s="71">
        <f t="shared" si="0"/>
        <v>1.8036975800390802</v>
      </c>
      <c r="H16" s="73">
        <f t="shared" si="1"/>
        <v>1.8036975800390802E-2</v>
      </c>
    </row>
    <row r="17" spans="1:8" x14ac:dyDescent="0.45">
      <c r="A17" s="67">
        <v>1396</v>
      </c>
      <c r="B17" s="68">
        <v>2017</v>
      </c>
      <c r="C17" s="69" t="s">
        <v>30</v>
      </c>
      <c r="D17" s="70" t="s">
        <v>199</v>
      </c>
      <c r="E17" s="71" t="s">
        <v>198</v>
      </c>
      <c r="F17" s="72">
        <v>5548</v>
      </c>
      <c r="G17" s="71">
        <f t="shared" si="0"/>
        <v>1.7373114885515306</v>
      </c>
      <c r="H17" s="73">
        <f t="shared" si="1"/>
        <v>1.7373114885515305E-2</v>
      </c>
    </row>
    <row r="18" spans="1:8" x14ac:dyDescent="0.45">
      <c r="A18" s="67">
        <v>1396</v>
      </c>
      <c r="B18" s="68">
        <v>2017</v>
      </c>
      <c r="C18" s="69" t="s">
        <v>32</v>
      </c>
      <c r="D18" s="70" t="s">
        <v>199</v>
      </c>
      <c r="E18" s="71" t="s">
        <v>198</v>
      </c>
      <c r="F18" s="72">
        <v>5356</v>
      </c>
      <c r="G18" s="71">
        <f t="shared" si="0"/>
        <v>1.6771882358835613</v>
      </c>
      <c r="H18" s="73">
        <f t="shared" si="1"/>
        <v>1.6771882358835612E-2</v>
      </c>
    </row>
    <row r="19" spans="1:8" x14ac:dyDescent="0.45">
      <c r="A19" s="67">
        <v>1396</v>
      </c>
      <c r="B19" s="68">
        <v>2017</v>
      </c>
      <c r="C19" s="69" t="s">
        <v>34</v>
      </c>
      <c r="D19" s="70" t="s">
        <v>199</v>
      </c>
      <c r="E19" s="71" t="s">
        <v>196</v>
      </c>
      <c r="F19" s="72">
        <v>5216</v>
      </c>
      <c r="G19" s="71">
        <f t="shared" si="0"/>
        <v>1.6333483641465003</v>
      </c>
      <c r="H19" s="73">
        <f t="shared" si="1"/>
        <v>1.6333483641465002E-2</v>
      </c>
    </row>
    <row r="20" spans="1:8" x14ac:dyDescent="0.45">
      <c r="A20" s="67">
        <v>1396</v>
      </c>
      <c r="B20" s="68">
        <v>2017</v>
      </c>
      <c r="C20" s="69" t="s">
        <v>36</v>
      </c>
      <c r="D20" s="70" t="s">
        <v>199</v>
      </c>
      <c r="E20" s="71" t="s">
        <v>196</v>
      </c>
      <c r="F20" s="72">
        <v>5209</v>
      </c>
      <c r="G20" s="71">
        <f t="shared" si="0"/>
        <v>1.6311563705596472</v>
      </c>
      <c r="H20" s="73">
        <f t="shared" si="1"/>
        <v>1.6311563705596471E-2</v>
      </c>
    </row>
    <row r="21" spans="1:8" x14ac:dyDescent="0.45">
      <c r="A21" s="67">
        <v>1396</v>
      </c>
      <c r="B21" s="68">
        <v>2017</v>
      </c>
      <c r="C21" s="69" t="s">
        <v>38</v>
      </c>
      <c r="D21" s="70" t="s">
        <v>199</v>
      </c>
      <c r="E21" s="71" t="s">
        <v>198</v>
      </c>
      <c r="F21" s="72">
        <v>5023</v>
      </c>
      <c r="G21" s="71">
        <f t="shared" si="0"/>
        <v>1.572911969537552</v>
      </c>
      <c r="H21" s="73">
        <f t="shared" si="1"/>
        <v>1.5729119695375521E-2</v>
      </c>
    </row>
    <row r="22" spans="1:8" x14ac:dyDescent="0.45">
      <c r="A22" s="67">
        <v>1396</v>
      </c>
      <c r="B22" s="68">
        <v>2017</v>
      </c>
      <c r="C22" s="69" t="s">
        <v>40</v>
      </c>
      <c r="D22" s="70" t="s">
        <v>199</v>
      </c>
      <c r="E22" s="71" t="s">
        <v>196</v>
      </c>
      <c r="F22" s="72">
        <v>4846</v>
      </c>
      <c r="G22" s="71">
        <f t="shared" si="0"/>
        <v>1.5174858459842677</v>
      </c>
      <c r="H22" s="73">
        <f t="shared" si="1"/>
        <v>1.5174858459842677E-2</v>
      </c>
    </row>
    <row r="23" spans="1:8" x14ac:dyDescent="0.45">
      <c r="A23" s="67">
        <v>1396</v>
      </c>
      <c r="B23" s="68">
        <v>2017</v>
      </c>
      <c r="C23" s="69" t="s">
        <v>42</v>
      </c>
      <c r="D23" s="70" t="s">
        <v>199</v>
      </c>
      <c r="E23" s="71" t="s">
        <v>196</v>
      </c>
      <c r="F23" s="72">
        <v>4773</v>
      </c>
      <c r="G23" s="71">
        <f t="shared" si="0"/>
        <v>1.4946264842928003</v>
      </c>
      <c r="H23" s="73">
        <f t="shared" si="1"/>
        <v>1.4946264842928002E-2</v>
      </c>
    </row>
    <row r="24" spans="1:8" x14ac:dyDescent="0.45">
      <c r="A24" s="67">
        <v>1396</v>
      </c>
      <c r="B24" s="68">
        <v>2017</v>
      </c>
      <c r="C24" s="69" t="s">
        <v>44</v>
      </c>
      <c r="D24" s="70" t="s">
        <v>199</v>
      </c>
      <c r="E24" s="71" t="s">
        <v>198</v>
      </c>
      <c r="F24" s="72">
        <v>4674</v>
      </c>
      <c r="G24" s="71">
        <f t="shared" si="0"/>
        <v>1.4636254321358784</v>
      </c>
      <c r="H24" s="73">
        <f t="shared" si="1"/>
        <v>1.4636254321358785E-2</v>
      </c>
    </row>
    <row r="25" spans="1:8" x14ac:dyDescent="0.45">
      <c r="A25" s="67">
        <v>1396</v>
      </c>
      <c r="B25" s="68">
        <v>2017</v>
      </c>
      <c r="C25" s="69" t="s">
        <v>46</v>
      </c>
      <c r="D25" s="70" t="s">
        <v>199</v>
      </c>
      <c r="E25" s="71" t="s">
        <v>198</v>
      </c>
      <c r="F25" s="72">
        <v>4511</v>
      </c>
      <c r="G25" s="71">
        <f t="shared" si="0"/>
        <v>1.4125832957563005</v>
      </c>
      <c r="H25" s="73">
        <f t="shared" si="1"/>
        <v>1.4125832957563004E-2</v>
      </c>
    </row>
    <row r="26" spans="1:8" x14ac:dyDescent="0.45">
      <c r="A26" s="67">
        <v>1396</v>
      </c>
      <c r="B26" s="68">
        <v>2017</v>
      </c>
      <c r="C26" s="69" t="s">
        <v>48</v>
      </c>
      <c r="D26" s="70" t="s">
        <v>199</v>
      </c>
      <c r="E26" s="71" t="s">
        <v>196</v>
      </c>
      <c r="F26" s="72">
        <v>4275</v>
      </c>
      <c r="G26" s="71">
        <f t="shared" si="0"/>
        <v>1.3386817976852547</v>
      </c>
      <c r="H26" s="73">
        <f t="shared" si="1"/>
        <v>1.3386817976852547E-2</v>
      </c>
    </row>
    <row r="27" spans="1:8" x14ac:dyDescent="0.45">
      <c r="A27" s="67">
        <v>1396</v>
      </c>
      <c r="B27" s="68">
        <v>2017</v>
      </c>
      <c r="C27" s="69" t="s">
        <v>50</v>
      </c>
      <c r="D27" s="70" t="s">
        <v>199</v>
      </c>
      <c r="E27" s="71" t="s">
        <v>198</v>
      </c>
      <c r="F27" s="72">
        <v>4230</v>
      </c>
      <c r="G27" s="71">
        <f t="shared" si="0"/>
        <v>1.3245904103411996</v>
      </c>
      <c r="H27" s="73">
        <f t="shared" si="1"/>
        <v>1.3245904103411995E-2</v>
      </c>
    </row>
    <row r="28" spans="1:8" x14ac:dyDescent="0.45">
      <c r="A28" s="67">
        <v>1396</v>
      </c>
      <c r="B28" s="68">
        <v>2017</v>
      </c>
      <c r="C28" s="69" t="s">
        <v>52</v>
      </c>
      <c r="D28" s="70" t="s">
        <v>199</v>
      </c>
      <c r="E28" s="71" t="s">
        <v>198</v>
      </c>
      <c r="F28" s="72">
        <v>4178</v>
      </c>
      <c r="G28" s="71">
        <f t="shared" si="0"/>
        <v>1.3083070294102912</v>
      </c>
      <c r="H28" s="73">
        <f t="shared" si="1"/>
        <v>1.3083070294102911E-2</v>
      </c>
    </row>
    <row r="29" spans="1:8" x14ac:dyDescent="0.45">
      <c r="A29" s="67">
        <v>1396</v>
      </c>
      <c r="B29" s="68">
        <v>2017</v>
      </c>
      <c r="C29" s="69" t="s">
        <v>54</v>
      </c>
      <c r="D29" s="70" t="s">
        <v>199</v>
      </c>
      <c r="E29" s="71" t="s">
        <v>196</v>
      </c>
      <c r="F29" s="72">
        <v>4131</v>
      </c>
      <c r="G29" s="71">
        <f t="shared" si="0"/>
        <v>1.2935893581842777</v>
      </c>
      <c r="H29" s="73">
        <f t="shared" si="1"/>
        <v>1.2935893581842777E-2</v>
      </c>
    </row>
    <row r="30" spans="1:8" x14ac:dyDescent="0.45">
      <c r="A30" s="67">
        <v>1396</v>
      </c>
      <c r="B30" s="68">
        <v>2017</v>
      </c>
      <c r="C30" s="69" t="s">
        <v>56</v>
      </c>
      <c r="D30" s="70" t="s">
        <v>199</v>
      </c>
      <c r="E30" s="71" t="s">
        <v>198</v>
      </c>
      <c r="F30" s="72">
        <v>4009</v>
      </c>
      <c r="G30" s="71">
        <f t="shared" si="0"/>
        <v>1.255386041384839</v>
      </c>
      <c r="H30" s="73">
        <f t="shared" si="1"/>
        <v>1.255386041384839E-2</v>
      </c>
    </row>
    <row r="31" spans="1:8" x14ac:dyDescent="0.45">
      <c r="A31" s="67">
        <v>1396</v>
      </c>
      <c r="B31" s="68">
        <v>2017</v>
      </c>
      <c r="C31" s="69" t="s">
        <v>58</v>
      </c>
      <c r="D31" s="70" t="s">
        <v>199</v>
      </c>
      <c r="E31" s="71" t="s">
        <v>196</v>
      </c>
      <c r="F31" s="72">
        <v>4005</v>
      </c>
      <c r="G31" s="71">
        <f t="shared" si="0"/>
        <v>1.2541334736209229</v>
      </c>
      <c r="H31" s="73">
        <f t="shared" si="1"/>
        <v>1.2541334736209228E-2</v>
      </c>
    </row>
    <row r="32" spans="1:8" x14ac:dyDescent="0.45">
      <c r="A32" s="67">
        <v>1396</v>
      </c>
      <c r="B32" s="68">
        <v>2017</v>
      </c>
      <c r="C32" s="69" t="s">
        <v>60</v>
      </c>
      <c r="D32" s="70" t="s">
        <v>199</v>
      </c>
      <c r="E32" s="71" t="s">
        <v>198</v>
      </c>
      <c r="F32" s="72">
        <v>3985</v>
      </c>
      <c r="G32" s="71">
        <f t="shared" si="0"/>
        <v>1.2478706348013429</v>
      </c>
      <c r="H32" s="73">
        <f t="shared" si="1"/>
        <v>1.2478706348013428E-2</v>
      </c>
    </row>
    <row r="33" spans="1:8" x14ac:dyDescent="0.45">
      <c r="A33" s="67">
        <v>1396</v>
      </c>
      <c r="B33" s="68">
        <v>2017</v>
      </c>
      <c r="C33" s="69" t="s">
        <v>62</v>
      </c>
      <c r="D33" s="70" t="s">
        <v>199</v>
      </c>
      <c r="E33" s="71" t="s">
        <v>198</v>
      </c>
      <c r="F33" s="72">
        <v>3954</v>
      </c>
      <c r="G33" s="71">
        <f t="shared" si="0"/>
        <v>1.2381632346309936</v>
      </c>
      <c r="H33" s="73">
        <f t="shared" si="1"/>
        <v>1.2381632346309936E-2</v>
      </c>
    </row>
    <row r="34" spans="1:8" x14ac:dyDescent="0.45">
      <c r="A34" s="67">
        <v>1396</v>
      </c>
      <c r="B34" s="68">
        <v>2017</v>
      </c>
      <c r="C34" s="69" t="s">
        <v>64</v>
      </c>
      <c r="D34" s="70" t="s">
        <v>199</v>
      </c>
      <c r="E34" s="71" t="s">
        <v>198</v>
      </c>
      <c r="F34" s="72">
        <v>3926</v>
      </c>
      <c r="G34" s="71">
        <f t="shared" si="0"/>
        <v>1.2293952602835814</v>
      </c>
      <c r="H34" s="73">
        <f t="shared" si="1"/>
        <v>1.2293952602835813E-2</v>
      </c>
    </row>
    <row r="35" spans="1:8" x14ac:dyDescent="0.45">
      <c r="A35" s="67">
        <v>1396</v>
      </c>
      <c r="B35" s="68">
        <v>2017</v>
      </c>
      <c r="C35" s="69" t="s">
        <v>66</v>
      </c>
      <c r="D35" s="70" t="s">
        <v>199</v>
      </c>
      <c r="E35" s="71" t="s">
        <v>198</v>
      </c>
      <c r="F35" s="72">
        <v>3867</v>
      </c>
      <c r="G35" s="71">
        <f t="shared" si="0"/>
        <v>1.2109198857658199</v>
      </c>
      <c r="H35" s="73">
        <f t="shared" si="1"/>
        <v>1.21091988576582E-2</v>
      </c>
    </row>
    <row r="36" spans="1:8" x14ac:dyDescent="0.45">
      <c r="A36" s="67">
        <v>1396</v>
      </c>
      <c r="B36" s="68">
        <v>2017</v>
      </c>
      <c r="C36" s="69" t="s">
        <v>68</v>
      </c>
      <c r="D36" s="70" t="s">
        <v>199</v>
      </c>
      <c r="E36" s="71" t="s">
        <v>198</v>
      </c>
      <c r="F36" s="72">
        <v>3666</v>
      </c>
      <c r="G36" s="71">
        <f t="shared" si="0"/>
        <v>1.1479783556290397</v>
      </c>
      <c r="H36" s="73">
        <f t="shared" si="1"/>
        <v>1.1479783556290396E-2</v>
      </c>
    </row>
    <row r="37" spans="1:8" x14ac:dyDescent="0.45">
      <c r="A37" s="67">
        <v>1396</v>
      </c>
      <c r="B37" s="68">
        <v>2017</v>
      </c>
      <c r="C37" s="69" t="s">
        <v>70</v>
      </c>
      <c r="D37" s="70" t="s">
        <v>199</v>
      </c>
      <c r="E37" s="71" t="s">
        <v>198</v>
      </c>
      <c r="F37" s="72">
        <v>3651</v>
      </c>
      <c r="G37" s="71">
        <f t="shared" si="0"/>
        <v>1.1432812265143544</v>
      </c>
      <c r="H37" s="73">
        <f t="shared" si="1"/>
        <v>1.1432812265143545E-2</v>
      </c>
    </row>
    <row r="38" spans="1:8" x14ac:dyDescent="0.45">
      <c r="A38" s="67">
        <v>1396</v>
      </c>
      <c r="B38" s="68">
        <v>2017</v>
      </c>
      <c r="C38" s="69" t="s">
        <v>72</v>
      </c>
      <c r="D38" s="70" t="s">
        <v>199</v>
      </c>
      <c r="E38" s="71" t="s">
        <v>198</v>
      </c>
      <c r="F38" s="72">
        <v>3534</v>
      </c>
      <c r="G38" s="71">
        <f t="shared" si="0"/>
        <v>1.1066436194198106</v>
      </c>
      <c r="H38" s="73">
        <f t="shared" si="1"/>
        <v>1.1066436194198106E-2</v>
      </c>
    </row>
    <row r="39" spans="1:8" x14ac:dyDescent="0.45">
      <c r="A39" s="67">
        <v>1396</v>
      </c>
      <c r="B39" s="68">
        <v>2017</v>
      </c>
      <c r="C39" s="69" t="s">
        <v>74</v>
      </c>
      <c r="D39" s="70" t="s">
        <v>199</v>
      </c>
      <c r="E39" s="71" t="s">
        <v>198</v>
      </c>
      <c r="F39" s="72">
        <v>3533</v>
      </c>
      <c r="G39" s="71">
        <f t="shared" si="0"/>
        <v>1.1063304774788316</v>
      </c>
      <c r="H39" s="73">
        <f t="shared" si="1"/>
        <v>1.1063304774788316E-2</v>
      </c>
    </row>
    <row r="40" spans="1:8" x14ac:dyDescent="0.45">
      <c r="A40" s="67">
        <v>1396</v>
      </c>
      <c r="B40" s="68">
        <v>2017</v>
      </c>
      <c r="C40" s="69" t="s">
        <v>76</v>
      </c>
      <c r="D40" s="70" t="s">
        <v>199</v>
      </c>
      <c r="E40" s="71" t="s">
        <v>198</v>
      </c>
      <c r="F40" s="72">
        <v>3521</v>
      </c>
      <c r="G40" s="71">
        <f t="shared" si="0"/>
        <v>1.1025727741870834</v>
      </c>
      <c r="H40" s="73">
        <f t="shared" si="1"/>
        <v>1.1025727741870835E-2</v>
      </c>
    </row>
    <row r="41" spans="1:8" x14ac:dyDescent="0.45">
      <c r="A41" s="67">
        <v>1396</v>
      </c>
      <c r="B41" s="68">
        <v>2017</v>
      </c>
      <c r="C41" s="69" t="s">
        <v>78</v>
      </c>
      <c r="D41" s="70" t="s">
        <v>199</v>
      </c>
      <c r="E41" s="71" t="s">
        <v>198</v>
      </c>
      <c r="F41" s="72">
        <v>3483</v>
      </c>
      <c r="G41" s="71">
        <f t="shared" si="0"/>
        <v>1.0906733804298814</v>
      </c>
      <c r="H41" s="73">
        <f t="shared" si="1"/>
        <v>1.0906733804298813E-2</v>
      </c>
    </row>
    <row r="42" spans="1:8" x14ac:dyDescent="0.45">
      <c r="A42" s="67">
        <v>1396</v>
      </c>
      <c r="B42" s="68">
        <v>2017</v>
      </c>
      <c r="C42" s="69" t="s">
        <v>80</v>
      </c>
      <c r="D42" s="70" t="s">
        <v>199</v>
      </c>
      <c r="E42" s="71" t="s">
        <v>198</v>
      </c>
      <c r="F42" s="72">
        <v>3413</v>
      </c>
      <c r="G42" s="71">
        <f t="shared" si="0"/>
        <v>1.0687534445613509</v>
      </c>
      <c r="H42" s="73">
        <f t="shared" si="1"/>
        <v>1.0687534445613508E-2</v>
      </c>
    </row>
    <row r="43" spans="1:8" x14ac:dyDescent="0.45">
      <c r="A43" s="67">
        <v>1396</v>
      </c>
      <c r="B43" s="68">
        <v>2017</v>
      </c>
      <c r="C43" s="69" t="s">
        <v>82</v>
      </c>
      <c r="D43" s="70" t="s">
        <v>199</v>
      </c>
      <c r="E43" s="71" t="s">
        <v>198</v>
      </c>
      <c r="F43" s="72">
        <v>3405</v>
      </c>
      <c r="G43" s="71">
        <f t="shared" si="0"/>
        <v>1.0662483090335189</v>
      </c>
      <c r="H43" s="73">
        <f t="shared" si="1"/>
        <v>1.0662483090335188E-2</v>
      </c>
    </row>
    <row r="44" spans="1:8" x14ac:dyDescent="0.45">
      <c r="A44" s="67">
        <v>1396</v>
      </c>
      <c r="B44" s="68">
        <v>2017</v>
      </c>
      <c r="C44" s="69" t="s">
        <v>84</v>
      </c>
      <c r="D44" s="70" t="s">
        <v>199</v>
      </c>
      <c r="E44" s="71" t="s">
        <v>198</v>
      </c>
      <c r="F44" s="72">
        <v>3363</v>
      </c>
      <c r="G44" s="71">
        <f t="shared" si="0"/>
        <v>1.0530963475124004</v>
      </c>
      <c r="H44" s="73">
        <f t="shared" si="1"/>
        <v>1.0530963475124003E-2</v>
      </c>
    </row>
    <row r="45" spans="1:8" x14ac:dyDescent="0.45">
      <c r="A45" s="67">
        <v>1396</v>
      </c>
      <c r="B45" s="68">
        <v>2017</v>
      </c>
      <c r="C45" s="69" t="s">
        <v>86</v>
      </c>
      <c r="D45" s="70" t="s">
        <v>199</v>
      </c>
      <c r="E45" s="71" t="s">
        <v>198</v>
      </c>
      <c r="F45" s="72">
        <v>3355</v>
      </c>
      <c r="G45" s="71">
        <f t="shared" si="0"/>
        <v>1.0505912119845684</v>
      </c>
      <c r="H45" s="73">
        <f t="shared" si="1"/>
        <v>1.0505912119845683E-2</v>
      </c>
    </row>
    <row r="46" spans="1:8" x14ac:dyDescent="0.45">
      <c r="A46" s="67">
        <v>1396</v>
      </c>
      <c r="B46" s="68">
        <v>2017</v>
      </c>
      <c r="C46" s="69" t="s">
        <v>88</v>
      </c>
      <c r="D46" s="70" t="s">
        <v>199</v>
      </c>
      <c r="E46" s="71" t="s">
        <v>198</v>
      </c>
      <c r="F46" s="72">
        <v>3322</v>
      </c>
      <c r="G46" s="71">
        <f t="shared" si="0"/>
        <v>1.040257527932261</v>
      </c>
      <c r="H46" s="73">
        <f t="shared" si="1"/>
        <v>1.0402575279322611E-2</v>
      </c>
    </row>
    <row r="47" spans="1:8" x14ac:dyDescent="0.45">
      <c r="A47" s="67">
        <v>1396</v>
      </c>
      <c r="B47" s="68">
        <v>2017</v>
      </c>
      <c r="C47" s="69" t="s">
        <v>90</v>
      </c>
      <c r="D47" s="70" t="s">
        <v>199</v>
      </c>
      <c r="E47" s="71" t="s">
        <v>198</v>
      </c>
      <c r="F47" s="72">
        <v>3266</v>
      </c>
      <c r="G47" s="71">
        <f t="shared" si="0"/>
        <v>1.0227215792374367</v>
      </c>
      <c r="H47" s="73">
        <f t="shared" si="1"/>
        <v>1.0227215792374367E-2</v>
      </c>
    </row>
    <row r="48" spans="1:8" x14ac:dyDescent="0.45">
      <c r="A48" s="67">
        <v>1396</v>
      </c>
      <c r="B48" s="68">
        <v>2017</v>
      </c>
      <c r="C48" s="69" t="s">
        <v>92</v>
      </c>
      <c r="D48" s="70" t="s">
        <v>199</v>
      </c>
      <c r="E48" s="71" t="s">
        <v>198</v>
      </c>
      <c r="F48" s="72">
        <v>3188</v>
      </c>
      <c r="G48" s="71">
        <f t="shared" si="0"/>
        <v>0.99829650784107415</v>
      </c>
      <c r="H48" s="73">
        <f t="shared" si="1"/>
        <v>9.9829650784107413E-3</v>
      </c>
    </row>
    <row r="49" spans="1:8" x14ac:dyDescent="0.45">
      <c r="A49" s="67">
        <v>1396</v>
      </c>
      <c r="B49" s="68">
        <v>2017</v>
      </c>
      <c r="C49" s="69" t="s">
        <v>94</v>
      </c>
      <c r="D49" s="70" t="s">
        <v>199</v>
      </c>
      <c r="E49" s="71" t="s">
        <v>198</v>
      </c>
      <c r="F49" s="72">
        <v>3144</v>
      </c>
      <c r="G49" s="71">
        <f t="shared" si="0"/>
        <v>0.98451826243799789</v>
      </c>
      <c r="H49" s="73">
        <f t="shared" si="1"/>
        <v>9.8451826243799792E-3</v>
      </c>
    </row>
    <row r="50" spans="1:8" x14ac:dyDescent="0.45">
      <c r="A50" s="67">
        <v>1396</v>
      </c>
      <c r="B50" s="68">
        <v>2017</v>
      </c>
      <c r="C50" s="69" t="s">
        <v>96</v>
      </c>
      <c r="D50" s="70" t="s">
        <v>199</v>
      </c>
      <c r="E50" s="71" t="s">
        <v>198</v>
      </c>
      <c r="F50" s="72">
        <v>3131</v>
      </c>
      <c r="G50" s="71">
        <f t="shared" si="0"/>
        <v>0.98044741720527073</v>
      </c>
      <c r="H50" s="73">
        <f t="shared" si="1"/>
        <v>9.8044741720527077E-3</v>
      </c>
    </row>
    <row r="51" spans="1:8" x14ac:dyDescent="0.45">
      <c r="A51" s="67">
        <v>1396</v>
      </c>
      <c r="B51" s="68">
        <v>2017</v>
      </c>
      <c r="C51" s="69" t="s">
        <v>98</v>
      </c>
      <c r="D51" s="70" t="s">
        <v>199</v>
      </c>
      <c r="E51" s="71" t="s">
        <v>198</v>
      </c>
      <c r="F51" s="72">
        <v>3115</v>
      </c>
      <c r="G51" s="71">
        <f>F51/SUM(F$2:F$51)*100</f>
        <v>0.97543714614960664</v>
      </c>
      <c r="H51" s="73">
        <f t="shared" si="1"/>
        <v>9.7543714614960666E-3</v>
      </c>
    </row>
    <row r="52" spans="1:8" x14ac:dyDescent="0.45">
      <c r="A52" s="57">
        <v>1396</v>
      </c>
      <c r="B52" s="58">
        <v>2017</v>
      </c>
      <c r="C52" s="81" t="s">
        <v>1</v>
      </c>
      <c r="D52" s="59" t="s">
        <v>200</v>
      </c>
      <c r="E52" s="60" t="s">
        <v>196</v>
      </c>
      <c r="F52" s="82">
        <v>26065</v>
      </c>
      <c r="G52" s="60">
        <f>F52/SUM(F$52:F$101)*100</f>
        <v>6.4594552398040221</v>
      </c>
      <c r="H52" s="61">
        <f>F52/SUM(F$52:F$101)</f>
        <v>6.4594552398040225E-2</v>
      </c>
    </row>
    <row r="53" spans="1:8" x14ac:dyDescent="0.45">
      <c r="A53" s="57">
        <v>1396</v>
      </c>
      <c r="B53" s="58">
        <v>2017</v>
      </c>
      <c r="C53" s="81" t="s">
        <v>3</v>
      </c>
      <c r="D53" s="59" t="s">
        <v>200</v>
      </c>
      <c r="E53" s="60" t="s">
        <v>196</v>
      </c>
      <c r="F53" s="82">
        <v>20845</v>
      </c>
      <c r="G53" s="60">
        <f t="shared" ref="G53:G101" si="2">F53/SUM(F$52:F$101)*100</f>
        <v>5.1658294446082813</v>
      </c>
      <c r="H53" s="61">
        <f t="shared" ref="H53:H101" si="3">F53/SUM(F$52:F$101)</f>
        <v>5.1658294446082817E-2</v>
      </c>
    </row>
    <row r="54" spans="1:8" x14ac:dyDescent="0.45">
      <c r="A54" s="57">
        <v>1396</v>
      </c>
      <c r="B54" s="58">
        <v>2017</v>
      </c>
      <c r="C54" s="81" t="s">
        <v>5</v>
      </c>
      <c r="D54" s="59" t="s">
        <v>200</v>
      </c>
      <c r="E54" s="60" t="s">
        <v>196</v>
      </c>
      <c r="F54" s="82">
        <v>19530</v>
      </c>
      <c r="G54" s="60">
        <f t="shared" si="2"/>
        <v>4.8399447854737225</v>
      </c>
      <c r="H54" s="61">
        <f t="shared" si="3"/>
        <v>4.8399447854737224E-2</v>
      </c>
    </row>
    <row r="55" spans="1:8" x14ac:dyDescent="0.45">
      <c r="A55" s="57">
        <v>1396</v>
      </c>
      <c r="B55" s="58">
        <v>2017</v>
      </c>
      <c r="C55" s="81" t="s">
        <v>7</v>
      </c>
      <c r="D55" s="59" t="s">
        <v>200</v>
      </c>
      <c r="E55" s="60" t="s">
        <v>196</v>
      </c>
      <c r="F55" s="82">
        <v>19383</v>
      </c>
      <c r="G55" s="60">
        <f t="shared" si="2"/>
        <v>4.8035150935400495</v>
      </c>
      <c r="H55" s="61">
        <f t="shared" si="3"/>
        <v>4.8035150935400492E-2</v>
      </c>
    </row>
    <row r="56" spans="1:8" x14ac:dyDescent="0.45">
      <c r="A56" s="57">
        <v>1396</v>
      </c>
      <c r="B56" s="58">
        <v>2017</v>
      </c>
      <c r="C56" s="81" t="s">
        <v>9</v>
      </c>
      <c r="D56" s="59" t="s">
        <v>200</v>
      </c>
      <c r="E56" s="60" t="s">
        <v>196</v>
      </c>
      <c r="F56" s="82">
        <v>17946</v>
      </c>
      <c r="G56" s="60">
        <f t="shared" si="2"/>
        <v>4.4473962683108761</v>
      </c>
      <c r="H56" s="61">
        <f t="shared" si="3"/>
        <v>4.4473962683108763E-2</v>
      </c>
    </row>
    <row r="57" spans="1:8" x14ac:dyDescent="0.45">
      <c r="A57" s="57">
        <v>1396</v>
      </c>
      <c r="B57" s="58">
        <v>2017</v>
      </c>
      <c r="C57" s="81" t="s">
        <v>11</v>
      </c>
      <c r="D57" s="59" t="s">
        <v>200</v>
      </c>
      <c r="E57" s="60" t="s">
        <v>196</v>
      </c>
      <c r="F57" s="82">
        <v>16950</v>
      </c>
      <c r="G57" s="60">
        <f t="shared" si="2"/>
        <v>4.2005665188827237</v>
      </c>
      <c r="H57" s="61">
        <f t="shared" si="3"/>
        <v>4.2005665188827236E-2</v>
      </c>
    </row>
    <row r="58" spans="1:8" x14ac:dyDescent="0.45">
      <c r="A58" s="57">
        <v>1396</v>
      </c>
      <c r="B58" s="58">
        <v>2017</v>
      </c>
      <c r="C58" s="81" t="s">
        <v>13</v>
      </c>
      <c r="D58" s="59" t="s">
        <v>200</v>
      </c>
      <c r="E58" s="60" t="s">
        <v>196</v>
      </c>
      <c r="F58" s="82">
        <v>14807</v>
      </c>
      <c r="G58" s="60">
        <f t="shared" si="2"/>
        <v>3.6694860439584946</v>
      </c>
      <c r="H58" s="61">
        <f t="shared" si="3"/>
        <v>3.6694860439584948E-2</v>
      </c>
    </row>
    <row r="59" spans="1:8" x14ac:dyDescent="0.45">
      <c r="A59" s="57">
        <v>1396</v>
      </c>
      <c r="B59" s="58">
        <v>2017</v>
      </c>
      <c r="C59" s="81" t="s">
        <v>15</v>
      </c>
      <c r="D59" s="59" t="s">
        <v>200</v>
      </c>
      <c r="E59" s="60" t="s">
        <v>196</v>
      </c>
      <c r="F59" s="82">
        <v>14673</v>
      </c>
      <c r="G59" s="60">
        <f t="shared" si="2"/>
        <v>3.6362780254611331</v>
      </c>
      <c r="H59" s="61">
        <f t="shared" si="3"/>
        <v>3.6362780254611329E-2</v>
      </c>
    </row>
    <row r="60" spans="1:8" x14ac:dyDescent="0.45">
      <c r="A60" s="57">
        <v>1396</v>
      </c>
      <c r="B60" s="58">
        <v>2017</v>
      </c>
      <c r="C60" s="81" t="s">
        <v>17</v>
      </c>
      <c r="D60" s="59" t="s">
        <v>200</v>
      </c>
      <c r="E60" s="60" t="s">
        <v>196</v>
      </c>
      <c r="F60" s="82">
        <v>11500</v>
      </c>
      <c r="G60" s="60">
        <f t="shared" si="2"/>
        <v>2.8499418859676298</v>
      </c>
      <c r="H60" s="61">
        <f t="shared" si="3"/>
        <v>2.8499418859676297E-2</v>
      </c>
    </row>
    <row r="61" spans="1:8" x14ac:dyDescent="0.45">
      <c r="A61" s="57">
        <v>1396</v>
      </c>
      <c r="B61" s="58">
        <v>2017</v>
      </c>
      <c r="C61" s="81" t="s">
        <v>19</v>
      </c>
      <c r="D61" s="59" t="s">
        <v>200</v>
      </c>
      <c r="E61" s="60" t="s">
        <v>198</v>
      </c>
      <c r="F61" s="82">
        <v>10349</v>
      </c>
      <c r="G61" s="60">
        <f t="shared" si="2"/>
        <v>2.5646998763373041</v>
      </c>
      <c r="H61" s="61">
        <f t="shared" si="3"/>
        <v>2.5646998763373043E-2</v>
      </c>
    </row>
    <row r="62" spans="1:8" x14ac:dyDescent="0.45">
      <c r="A62" s="57">
        <v>1396</v>
      </c>
      <c r="B62" s="58">
        <v>2017</v>
      </c>
      <c r="C62" s="81" t="s">
        <v>21</v>
      </c>
      <c r="D62" s="59" t="s">
        <v>200</v>
      </c>
      <c r="E62" s="60" t="s">
        <v>196</v>
      </c>
      <c r="F62" s="82">
        <v>10349</v>
      </c>
      <c r="G62" s="60">
        <f t="shared" si="2"/>
        <v>2.5646998763373041</v>
      </c>
      <c r="H62" s="61">
        <f t="shared" si="3"/>
        <v>2.5646998763373043E-2</v>
      </c>
    </row>
    <row r="63" spans="1:8" x14ac:dyDescent="0.45">
      <c r="A63" s="57">
        <v>1396</v>
      </c>
      <c r="B63" s="58">
        <v>2017</v>
      </c>
      <c r="C63" s="81" t="s">
        <v>23</v>
      </c>
      <c r="D63" s="59" t="s">
        <v>200</v>
      </c>
      <c r="E63" s="60" t="s">
        <v>196</v>
      </c>
      <c r="F63" s="82">
        <v>9968</v>
      </c>
      <c r="G63" s="60">
        <f t="shared" si="2"/>
        <v>2.470280062550029</v>
      </c>
      <c r="H63" s="61">
        <f t="shared" si="3"/>
        <v>2.4702800625500287E-2</v>
      </c>
    </row>
    <row r="64" spans="1:8" x14ac:dyDescent="0.45">
      <c r="A64" s="57">
        <v>1396</v>
      </c>
      <c r="B64" s="58">
        <v>2017</v>
      </c>
      <c r="C64" s="81" t="s">
        <v>25</v>
      </c>
      <c r="D64" s="59" t="s">
        <v>200</v>
      </c>
      <c r="E64" s="60" t="s">
        <v>196</v>
      </c>
      <c r="F64" s="82">
        <v>9120</v>
      </c>
      <c r="G64" s="60">
        <f t="shared" si="2"/>
        <v>2.2601278260891111</v>
      </c>
      <c r="H64" s="61">
        <f t="shared" si="3"/>
        <v>2.2601278260891113E-2</v>
      </c>
    </row>
    <row r="65" spans="1:8" x14ac:dyDescent="0.45">
      <c r="A65" s="57">
        <v>1396</v>
      </c>
      <c r="B65" s="58">
        <v>2017</v>
      </c>
      <c r="C65" s="81" t="s">
        <v>27</v>
      </c>
      <c r="D65" s="59" t="s">
        <v>200</v>
      </c>
      <c r="E65" s="60" t="s">
        <v>196</v>
      </c>
      <c r="F65" s="82">
        <v>9075</v>
      </c>
      <c r="G65" s="60">
        <f t="shared" si="2"/>
        <v>2.2489758795788033</v>
      </c>
      <c r="H65" s="61">
        <f t="shared" si="3"/>
        <v>2.2489758795788035E-2</v>
      </c>
    </row>
    <row r="66" spans="1:8" x14ac:dyDescent="0.45">
      <c r="A66" s="57">
        <v>1396</v>
      </c>
      <c r="B66" s="58">
        <v>2017</v>
      </c>
      <c r="C66" s="81" t="s">
        <v>29</v>
      </c>
      <c r="D66" s="59" t="s">
        <v>200</v>
      </c>
      <c r="E66" s="60" t="s">
        <v>196</v>
      </c>
      <c r="F66" s="82">
        <v>8953</v>
      </c>
      <c r="G66" s="60">
        <f t="shared" si="2"/>
        <v>2.2187417134841905</v>
      </c>
      <c r="H66" s="61">
        <f t="shared" si="3"/>
        <v>2.2187417134841902E-2</v>
      </c>
    </row>
    <row r="67" spans="1:8" x14ac:dyDescent="0.45">
      <c r="A67" s="57">
        <v>1396</v>
      </c>
      <c r="B67" s="58">
        <v>2017</v>
      </c>
      <c r="C67" s="81" t="s">
        <v>31</v>
      </c>
      <c r="D67" s="59" t="s">
        <v>200</v>
      </c>
      <c r="E67" s="60" t="s">
        <v>198</v>
      </c>
      <c r="F67" s="82">
        <v>8939</v>
      </c>
      <c r="G67" s="60">
        <f t="shared" si="2"/>
        <v>2.2152722190143166</v>
      </c>
      <c r="H67" s="61">
        <f t="shared" si="3"/>
        <v>2.2152722190143165E-2</v>
      </c>
    </row>
    <row r="68" spans="1:8" x14ac:dyDescent="0.45">
      <c r="A68" s="57">
        <v>1396</v>
      </c>
      <c r="B68" s="58">
        <v>2017</v>
      </c>
      <c r="C68" s="81" t="s">
        <v>33</v>
      </c>
      <c r="D68" s="59" t="s">
        <v>200</v>
      </c>
      <c r="E68" s="60" t="s">
        <v>196</v>
      </c>
      <c r="F68" s="82">
        <v>8700</v>
      </c>
      <c r="G68" s="60">
        <f t="shared" si="2"/>
        <v>2.1560429919929023</v>
      </c>
      <c r="H68" s="61">
        <f t="shared" si="3"/>
        <v>2.1560429919929024E-2</v>
      </c>
    </row>
    <row r="69" spans="1:8" x14ac:dyDescent="0.45">
      <c r="A69" s="57">
        <v>1396</v>
      </c>
      <c r="B69" s="58">
        <v>2017</v>
      </c>
      <c r="C69" s="81" t="s">
        <v>35</v>
      </c>
      <c r="D69" s="59" t="s">
        <v>200</v>
      </c>
      <c r="E69" s="60" t="s">
        <v>196</v>
      </c>
      <c r="F69" s="82">
        <v>8264</v>
      </c>
      <c r="G69" s="60">
        <f t="shared" si="2"/>
        <v>2.0479930213596949</v>
      </c>
      <c r="H69" s="61">
        <f t="shared" si="3"/>
        <v>2.047993021359695E-2</v>
      </c>
    </row>
    <row r="70" spans="1:8" x14ac:dyDescent="0.45">
      <c r="A70" s="57">
        <v>1396</v>
      </c>
      <c r="B70" s="58">
        <v>2017</v>
      </c>
      <c r="C70" s="81" t="s">
        <v>37</v>
      </c>
      <c r="D70" s="59" t="s">
        <v>200</v>
      </c>
      <c r="E70" s="60" t="s">
        <v>196</v>
      </c>
      <c r="F70" s="82">
        <v>8065</v>
      </c>
      <c r="G70" s="60">
        <f t="shared" si="2"/>
        <v>1.9986766356807766</v>
      </c>
      <c r="H70" s="61">
        <f t="shared" si="3"/>
        <v>1.9986766356807767E-2</v>
      </c>
    </row>
    <row r="71" spans="1:8" x14ac:dyDescent="0.45">
      <c r="A71" s="57">
        <v>1396</v>
      </c>
      <c r="B71" s="58">
        <v>2017</v>
      </c>
      <c r="C71" s="81" t="s">
        <v>39</v>
      </c>
      <c r="D71" s="59" t="s">
        <v>200</v>
      </c>
      <c r="E71" s="60" t="s">
        <v>196</v>
      </c>
      <c r="F71" s="82">
        <v>7681</v>
      </c>
      <c r="G71" s="60">
        <f t="shared" si="2"/>
        <v>1.9035133587928144</v>
      </c>
      <c r="H71" s="61">
        <f t="shared" si="3"/>
        <v>1.9035133587928143E-2</v>
      </c>
    </row>
    <row r="72" spans="1:8" x14ac:dyDescent="0.45">
      <c r="A72" s="57">
        <v>1396</v>
      </c>
      <c r="B72" s="58">
        <v>2017</v>
      </c>
      <c r="C72" s="81" t="s">
        <v>41</v>
      </c>
      <c r="D72" s="59" t="s">
        <v>200</v>
      </c>
      <c r="E72" s="60" t="s">
        <v>196</v>
      </c>
      <c r="F72" s="82">
        <v>7470</v>
      </c>
      <c r="G72" s="60">
        <f t="shared" si="2"/>
        <v>1.8512231207111471</v>
      </c>
      <c r="H72" s="61">
        <f t="shared" si="3"/>
        <v>1.8512231207111471E-2</v>
      </c>
    </row>
    <row r="73" spans="1:8" x14ac:dyDescent="0.45">
      <c r="A73" s="57">
        <v>1396</v>
      </c>
      <c r="B73" s="58">
        <v>2017</v>
      </c>
      <c r="C73" s="81" t="s">
        <v>43</v>
      </c>
      <c r="D73" s="59" t="s">
        <v>200</v>
      </c>
      <c r="E73" s="60" t="s">
        <v>198</v>
      </c>
      <c r="F73" s="82">
        <v>7154</v>
      </c>
      <c r="G73" s="60">
        <f t="shared" si="2"/>
        <v>1.772911674105428</v>
      </c>
      <c r="H73" s="61">
        <f t="shared" si="3"/>
        <v>1.772911674105428E-2</v>
      </c>
    </row>
    <row r="74" spans="1:8" x14ac:dyDescent="0.45">
      <c r="A74" s="57">
        <v>1396</v>
      </c>
      <c r="B74" s="58">
        <v>2017</v>
      </c>
      <c r="C74" s="81" t="s">
        <v>45</v>
      </c>
      <c r="D74" s="59" t="s">
        <v>200</v>
      </c>
      <c r="E74" s="60" t="s">
        <v>196</v>
      </c>
      <c r="F74" s="82">
        <v>6624</v>
      </c>
      <c r="G74" s="60">
        <f t="shared" si="2"/>
        <v>1.6415665263173544</v>
      </c>
      <c r="H74" s="61">
        <f t="shared" si="3"/>
        <v>1.6415665263173545E-2</v>
      </c>
    </row>
    <row r="75" spans="1:8" x14ac:dyDescent="0.45">
      <c r="A75" s="57">
        <v>1396</v>
      </c>
      <c r="B75" s="58">
        <v>2017</v>
      </c>
      <c r="C75" s="81" t="s">
        <v>47</v>
      </c>
      <c r="D75" s="59" t="s">
        <v>200</v>
      </c>
      <c r="E75" s="60" t="s">
        <v>198</v>
      </c>
      <c r="F75" s="82">
        <v>6515</v>
      </c>
      <c r="G75" s="60">
        <f t="shared" si="2"/>
        <v>1.6145540336590527</v>
      </c>
      <c r="H75" s="61">
        <f t="shared" si="3"/>
        <v>1.6145540336590526E-2</v>
      </c>
    </row>
    <row r="76" spans="1:8" x14ac:dyDescent="0.45">
      <c r="A76" s="57">
        <v>1396</v>
      </c>
      <c r="B76" s="58">
        <v>2017</v>
      </c>
      <c r="C76" s="81" t="s">
        <v>49</v>
      </c>
      <c r="D76" s="59" t="s">
        <v>200</v>
      </c>
      <c r="E76" s="60" t="s">
        <v>198</v>
      </c>
      <c r="F76" s="82">
        <v>6279</v>
      </c>
      <c r="G76" s="60">
        <f t="shared" si="2"/>
        <v>1.5560682697383259</v>
      </c>
      <c r="H76" s="61">
        <f t="shared" si="3"/>
        <v>1.5560682697383258E-2</v>
      </c>
    </row>
    <row r="77" spans="1:8" x14ac:dyDescent="0.45">
      <c r="A77" s="57">
        <v>1396</v>
      </c>
      <c r="B77" s="58">
        <v>2017</v>
      </c>
      <c r="C77" s="81" t="s">
        <v>51</v>
      </c>
      <c r="D77" s="59" t="s">
        <v>200</v>
      </c>
      <c r="E77" s="60" t="s">
        <v>196</v>
      </c>
      <c r="F77" s="82">
        <v>6185</v>
      </c>
      <c r="G77" s="60">
        <f t="shared" si="2"/>
        <v>1.53277309258346</v>
      </c>
      <c r="H77" s="61">
        <f t="shared" si="3"/>
        <v>1.5327730925834599E-2</v>
      </c>
    </row>
    <row r="78" spans="1:8" x14ac:dyDescent="0.45">
      <c r="A78" s="57">
        <v>1396</v>
      </c>
      <c r="B78" s="58">
        <v>2017</v>
      </c>
      <c r="C78" s="81" t="s">
        <v>53</v>
      </c>
      <c r="D78" s="59" t="s">
        <v>200</v>
      </c>
      <c r="E78" s="60" t="s">
        <v>198</v>
      </c>
      <c r="F78" s="82">
        <v>5932</v>
      </c>
      <c r="G78" s="60">
        <f t="shared" si="2"/>
        <v>1.4700743710921722</v>
      </c>
      <c r="H78" s="61">
        <f t="shared" si="3"/>
        <v>1.4700743710921721E-2</v>
      </c>
    </row>
    <row r="79" spans="1:8" x14ac:dyDescent="0.45">
      <c r="A79" s="57">
        <v>1396</v>
      </c>
      <c r="B79" s="58">
        <v>2017</v>
      </c>
      <c r="C79" s="81" t="s">
        <v>55</v>
      </c>
      <c r="D79" s="59" t="s">
        <v>200</v>
      </c>
      <c r="E79" s="60" t="s">
        <v>196</v>
      </c>
      <c r="F79" s="82">
        <v>5872</v>
      </c>
      <c r="G79" s="60">
        <f t="shared" si="2"/>
        <v>1.4552051090784279</v>
      </c>
      <c r="H79" s="61">
        <f t="shared" si="3"/>
        <v>1.4552051090784279E-2</v>
      </c>
    </row>
    <row r="80" spans="1:8" x14ac:dyDescent="0.45">
      <c r="A80" s="57">
        <v>1396</v>
      </c>
      <c r="B80" s="58">
        <v>2017</v>
      </c>
      <c r="C80" s="81" t="s">
        <v>57</v>
      </c>
      <c r="D80" s="59" t="s">
        <v>200</v>
      </c>
      <c r="E80" s="60" t="s">
        <v>198</v>
      </c>
      <c r="F80" s="82">
        <v>5746</v>
      </c>
      <c r="G80" s="60">
        <f t="shared" si="2"/>
        <v>1.4239796588495652</v>
      </c>
      <c r="H80" s="61">
        <f t="shared" si="3"/>
        <v>1.4239796588495652E-2</v>
      </c>
    </row>
    <row r="81" spans="1:8" x14ac:dyDescent="0.45">
      <c r="A81" s="57">
        <v>1396</v>
      </c>
      <c r="B81" s="58">
        <v>2017</v>
      </c>
      <c r="C81" s="81" t="s">
        <v>59</v>
      </c>
      <c r="D81" s="59" t="s">
        <v>200</v>
      </c>
      <c r="E81" s="60" t="s">
        <v>198</v>
      </c>
      <c r="F81" s="82">
        <v>5349</v>
      </c>
      <c r="G81" s="60">
        <f t="shared" si="2"/>
        <v>1.3255947085252913</v>
      </c>
      <c r="H81" s="61">
        <f t="shared" si="3"/>
        <v>1.3255947085252913E-2</v>
      </c>
    </row>
    <row r="82" spans="1:8" x14ac:dyDescent="0.45">
      <c r="A82" s="57">
        <v>1396</v>
      </c>
      <c r="B82" s="58">
        <v>2017</v>
      </c>
      <c r="C82" s="81" t="s">
        <v>61</v>
      </c>
      <c r="D82" s="59" t="s">
        <v>200</v>
      </c>
      <c r="E82" s="60" t="s">
        <v>196</v>
      </c>
      <c r="F82" s="82">
        <v>4749</v>
      </c>
      <c r="G82" s="60">
        <f t="shared" si="2"/>
        <v>1.1769020883878498</v>
      </c>
      <c r="H82" s="61">
        <f t="shared" si="3"/>
        <v>1.1769020883878498E-2</v>
      </c>
    </row>
    <row r="83" spans="1:8" x14ac:dyDescent="0.45">
      <c r="A83" s="57">
        <v>1396</v>
      </c>
      <c r="B83" s="58">
        <v>2017</v>
      </c>
      <c r="C83" s="81" t="s">
        <v>63</v>
      </c>
      <c r="D83" s="59" t="s">
        <v>200</v>
      </c>
      <c r="E83" s="60" t="s">
        <v>196</v>
      </c>
      <c r="F83" s="82">
        <v>4737</v>
      </c>
      <c r="G83" s="60">
        <f t="shared" si="2"/>
        <v>1.1739282359851011</v>
      </c>
      <c r="H83" s="61">
        <f t="shared" si="3"/>
        <v>1.173928235985101E-2</v>
      </c>
    </row>
    <row r="84" spans="1:8" x14ac:dyDescent="0.45">
      <c r="A84" s="57">
        <v>1396</v>
      </c>
      <c r="B84" s="58">
        <v>2017</v>
      </c>
      <c r="C84" s="81" t="s">
        <v>65</v>
      </c>
      <c r="D84" s="59" t="s">
        <v>200</v>
      </c>
      <c r="E84" s="60" t="s">
        <v>196</v>
      </c>
      <c r="F84" s="82">
        <v>4682</v>
      </c>
      <c r="G84" s="60">
        <f t="shared" si="2"/>
        <v>1.1602980791391688</v>
      </c>
      <c r="H84" s="61">
        <f t="shared" si="3"/>
        <v>1.1602980791391689E-2</v>
      </c>
    </row>
    <row r="85" spans="1:8" x14ac:dyDescent="0.45">
      <c r="A85" s="57">
        <v>1396</v>
      </c>
      <c r="B85" s="58">
        <v>2017</v>
      </c>
      <c r="C85" s="81" t="s">
        <v>67</v>
      </c>
      <c r="D85" s="59" t="s">
        <v>200</v>
      </c>
      <c r="E85" s="60" t="s">
        <v>198</v>
      </c>
      <c r="F85" s="82">
        <v>4631</v>
      </c>
      <c r="G85" s="60">
        <f t="shared" si="2"/>
        <v>1.1476592064274864</v>
      </c>
      <c r="H85" s="61">
        <f t="shared" si="3"/>
        <v>1.1476592064274864E-2</v>
      </c>
    </row>
    <row r="86" spans="1:8" x14ac:dyDescent="0.45">
      <c r="A86" s="57">
        <v>1396</v>
      </c>
      <c r="B86" s="58">
        <v>2017</v>
      </c>
      <c r="C86" s="81" t="s">
        <v>69</v>
      </c>
      <c r="D86" s="59" t="s">
        <v>200</v>
      </c>
      <c r="E86" s="60" t="s">
        <v>198</v>
      </c>
      <c r="F86" s="82">
        <v>4629</v>
      </c>
      <c r="G86" s="60">
        <f t="shared" si="2"/>
        <v>1.1471635643603615</v>
      </c>
      <c r="H86" s="61">
        <f t="shared" si="3"/>
        <v>1.1471635643603616E-2</v>
      </c>
    </row>
    <row r="87" spans="1:8" x14ac:dyDescent="0.45">
      <c r="A87" s="57">
        <v>1396</v>
      </c>
      <c r="B87" s="58">
        <v>2017</v>
      </c>
      <c r="C87" s="81" t="s">
        <v>71</v>
      </c>
      <c r="D87" s="59" t="s">
        <v>200</v>
      </c>
      <c r="E87" s="60" t="s">
        <v>197</v>
      </c>
      <c r="F87" s="82">
        <v>4452</v>
      </c>
      <c r="G87" s="60">
        <f t="shared" si="2"/>
        <v>1.1032992414198162</v>
      </c>
      <c r="H87" s="61">
        <f t="shared" si="3"/>
        <v>1.1032992414198162E-2</v>
      </c>
    </row>
    <row r="88" spans="1:8" x14ac:dyDescent="0.45">
      <c r="A88" s="57">
        <v>1396</v>
      </c>
      <c r="B88" s="58">
        <v>2017</v>
      </c>
      <c r="C88" s="81" t="s">
        <v>73</v>
      </c>
      <c r="D88" s="59" t="s">
        <v>200</v>
      </c>
      <c r="E88" s="60" t="s">
        <v>198</v>
      </c>
      <c r="F88" s="82">
        <v>4333</v>
      </c>
      <c r="G88" s="60">
        <f t="shared" si="2"/>
        <v>1.0738085384258904</v>
      </c>
      <c r="H88" s="61">
        <f t="shared" si="3"/>
        <v>1.0738085384258904E-2</v>
      </c>
    </row>
    <row r="89" spans="1:8" x14ac:dyDescent="0.45">
      <c r="A89" s="57">
        <v>1396</v>
      </c>
      <c r="B89" s="58">
        <v>2017</v>
      </c>
      <c r="C89" s="81" t="s">
        <v>75</v>
      </c>
      <c r="D89" s="59" t="s">
        <v>200</v>
      </c>
      <c r="E89" s="60" t="s">
        <v>198</v>
      </c>
      <c r="F89" s="82">
        <v>4207</v>
      </c>
      <c r="G89" s="60">
        <f t="shared" si="2"/>
        <v>1.0425830881970277</v>
      </c>
      <c r="H89" s="61">
        <f t="shared" si="3"/>
        <v>1.0425830881970277E-2</v>
      </c>
    </row>
    <row r="90" spans="1:8" x14ac:dyDescent="0.45">
      <c r="A90" s="57">
        <v>1396</v>
      </c>
      <c r="B90" s="58">
        <v>2017</v>
      </c>
      <c r="C90" s="81" t="s">
        <v>77</v>
      </c>
      <c r="D90" s="59" t="s">
        <v>200</v>
      </c>
      <c r="E90" s="60" t="s">
        <v>198</v>
      </c>
      <c r="F90" s="82">
        <v>4195</v>
      </c>
      <c r="G90" s="60">
        <f t="shared" si="2"/>
        <v>1.0396092357942788</v>
      </c>
      <c r="H90" s="61">
        <f t="shared" si="3"/>
        <v>1.0396092357942787E-2</v>
      </c>
    </row>
    <row r="91" spans="1:8" x14ac:dyDescent="0.45">
      <c r="A91" s="57">
        <v>1396</v>
      </c>
      <c r="B91" s="58">
        <v>2017</v>
      </c>
      <c r="C91" s="81" t="s">
        <v>79</v>
      </c>
      <c r="D91" s="59" t="s">
        <v>200</v>
      </c>
      <c r="E91" s="60" t="s">
        <v>198</v>
      </c>
      <c r="F91" s="82">
        <v>3832</v>
      </c>
      <c r="G91" s="60">
        <f t="shared" si="2"/>
        <v>0.94965020061112659</v>
      </c>
      <c r="H91" s="61">
        <f t="shared" si="3"/>
        <v>9.4965020061112664E-3</v>
      </c>
    </row>
    <row r="92" spans="1:8" x14ac:dyDescent="0.45">
      <c r="A92" s="57">
        <v>1396</v>
      </c>
      <c r="B92" s="58">
        <v>2017</v>
      </c>
      <c r="C92" s="81" t="s">
        <v>81</v>
      </c>
      <c r="D92" s="59" t="s">
        <v>200</v>
      </c>
      <c r="E92" s="60" t="s">
        <v>196</v>
      </c>
      <c r="F92" s="82">
        <v>3797</v>
      </c>
      <c r="G92" s="60">
        <f t="shared" si="2"/>
        <v>0.94097646443644256</v>
      </c>
      <c r="H92" s="61">
        <f t="shared" si="3"/>
        <v>9.4097646443644257E-3</v>
      </c>
    </row>
    <row r="93" spans="1:8" x14ac:dyDescent="0.45">
      <c r="A93" s="57">
        <v>1396</v>
      </c>
      <c r="B93" s="58">
        <v>2017</v>
      </c>
      <c r="C93" s="81" t="s">
        <v>83</v>
      </c>
      <c r="D93" s="59" t="s">
        <v>200</v>
      </c>
      <c r="E93" s="60" t="s">
        <v>198</v>
      </c>
      <c r="F93" s="82">
        <v>3706</v>
      </c>
      <c r="G93" s="60">
        <f t="shared" si="2"/>
        <v>0.9184247503822639</v>
      </c>
      <c r="H93" s="61">
        <f t="shared" si="3"/>
        <v>9.1842475038226394E-3</v>
      </c>
    </row>
    <row r="94" spans="1:8" x14ac:dyDescent="0.45">
      <c r="A94" s="57">
        <v>1396</v>
      </c>
      <c r="B94" s="58">
        <v>2017</v>
      </c>
      <c r="C94" s="81" t="s">
        <v>85</v>
      </c>
      <c r="D94" s="59" t="s">
        <v>200</v>
      </c>
      <c r="E94" s="60" t="s">
        <v>198</v>
      </c>
      <c r="F94" s="82">
        <v>3626</v>
      </c>
      <c r="G94" s="60">
        <f t="shared" si="2"/>
        <v>0.89859906769727171</v>
      </c>
      <c r="H94" s="61">
        <f t="shared" si="3"/>
        <v>8.9859906769727167E-3</v>
      </c>
    </row>
    <row r="95" spans="1:8" x14ac:dyDescent="0.45">
      <c r="A95" s="57">
        <v>1396</v>
      </c>
      <c r="B95" s="58">
        <v>2017</v>
      </c>
      <c r="C95" s="81" t="s">
        <v>87</v>
      </c>
      <c r="D95" s="59" t="s">
        <v>200</v>
      </c>
      <c r="E95" s="60" t="s">
        <v>198</v>
      </c>
      <c r="F95" s="82">
        <v>3569</v>
      </c>
      <c r="G95" s="60">
        <f t="shared" si="2"/>
        <v>0.88447326878421473</v>
      </c>
      <c r="H95" s="61">
        <f t="shared" si="3"/>
        <v>8.8447326878421471E-3</v>
      </c>
    </row>
    <row r="96" spans="1:8" x14ac:dyDescent="0.45">
      <c r="A96" s="57">
        <v>1396</v>
      </c>
      <c r="B96" s="58">
        <v>2017</v>
      </c>
      <c r="C96" s="81" t="s">
        <v>89</v>
      </c>
      <c r="D96" s="59" t="s">
        <v>200</v>
      </c>
      <c r="E96" s="60" t="s">
        <v>196</v>
      </c>
      <c r="F96" s="82">
        <v>3545</v>
      </c>
      <c r="G96" s="60">
        <f t="shared" si="2"/>
        <v>0.87852556397871717</v>
      </c>
      <c r="H96" s="61">
        <f t="shared" si="3"/>
        <v>8.7852556397871717E-3</v>
      </c>
    </row>
    <row r="97" spans="1:8" x14ac:dyDescent="0.45">
      <c r="A97" s="57">
        <v>1396</v>
      </c>
      <c r="B97" s="58">
        <v>2017</v>
      </c>
      <c r="C97" s="81" t="s">
        <v>91</v>
      </c>
      <c r="D97" s="59" t="s">
        <v>200</v>
      </c>
      <c r="E97" s="60" t="s">
        <v>198</v>
      </c>
      <c r="F97" s="82">
        <v>3415</v>
      </c>
      <c r="G97" s="60">
        <f t="shared" si="2"/>
        <v>0.84630882961560483</v>
      </c>
      <c r="H97" s="61">
        <f t="shared" si="3"/>
        <v>8.4630882961560482E-3</v>
      </c>
    </row>
    <row r="98" spans="1:8" x14ac:dyDescent="0.45">
      <c r="A98" s="57">
        <v>1396</v>
      </c>
      <c r="B98" s="58">
        <v>2017</v>
      </c>
      <c r="C98" s="81" t="s">
        <v>93</v>
      </c>
      <c r="D98" s="59" t="s">
        <v>200</v>
      </c>
      <c r="E98" s="60" t="s">
        <v>198</v>
      </c>
      <c r="F98" s="82">
        <v>3308</v>
      </c>
      <c r="G98" s="60">
        <f t="shared" si="2"/>
        <v>0.8197919790244278</v>
      </c>
      <c r="H98" s="61">
        <f t="shared" si="3"/>
        <v>8.1979197902442777E-3</v>
      </c>
    </row>
    <row r="99" spans="1:8" x14ac:dyDescent="0.45">
      <c r="A99" s="57">
        <v>1396</v>
      </c>
      <c r="B99" s="58">
        <v>2017</v>
      </c>
      <c r="C99" s="81" t="s">
        <v>95</v>
      </c>
      <c r="D99" s="59" t="s">
        <v>200</v>
      </c>
      <c r="E99" s="60" t="s">
        <v>198</v>
      </c>
      <c r="F99" s="82">
        <v>3279</v>
      </c>
      <c r="G99" s="60">
        <f t="shared" si="2"/>
        <v>0.81260516905111801</v>
      </c>
      <c r="H99" s="61">
        <f t="shared" si="3"/>
        <v>8.1260516905111799E-3</v>
      </c>
    </row>
    <row r="100" spans="1:8" x14ac:dyDescent="0.45">
      <c r="A100" s="57">
        <v>1396</v>
      </c>
      <c r="B100" s="58">
        <v>2017</v>
      </c>
      <c r="C100" s="81" t="s">
        <v>97</v>
      </c>
      <c r="D100" s="59" t="s">
        <v>200</v>
      </c>
      <c r="E100" s="60" t="s">
        <v>198</v>
      </c>
      <c r="F100" s="82">
        <v>3274</v>
      </c>
      <c r="G100" s="60">
        <f t="shared" si="2"/>
        <v>0.81136606388330612</v>
      </c>
      <c r="H100" s="61">
        <f t="shared" si="3"/>
        <v>8.1136606388330611E-3</v>
      </c>
    </row>
    <row r="101" spans="1:8" x14ac:dyDescent="0.45">
      <c r="A101" s="57">
        <v>1396</v>
      </c>
      <c r="B101" s="58">
        <v>2017</v>
      </c>
      <c r="C101" s="81" t="s">
        <v>99</v>
      </c>
      <c r="D101" s="59" t="s">
        <v>200</v>
      </c>
      <c r="E101" s="60" t="s">
        <v>198</v>
      </c>
      <c r="F101" s="82">
        <v>3263</v>
      </c>
      <c r="G101" s="60">
        <f t="shared" si="2"/>
        <v>0.80864003251411953</v>
      </c>
      <c r="H101" s="61">
        <f t="shared" si="3"/>
        <v>8.0864003251411957E-3</v>
      </c>
    </row>
    <row r="102" spans="1:8" x14ac:dyDescent="0.45">
      <c r="A102" s="74">
        <v>1380</v>
      </c>
      <c r="B102" s="75">
        <v>2001</v>
      </c>
      <c r="C102" s="76" t="s">
        <v>0</v>
      </c>
      <c r="D102" s="77" t="s">
        <v>199</v>
      </c>
      <c r="E102" s="78" t="s">
        <v>196</v>
      </c>
      <c r="F102" s="79">
        <v>32923</v>
      </c>
      <c r="G102" s="78">
        <f>F102/SUM(F$102:F$151)*100</f>
        <v>21.83049094236533</v>
      </c>
      <c r="H102" s="80">
        <f>F102/SUM(F$102:F$151)</f>
        <v>0.2183049094236533</v>
      </c>
    </row>
    <row r="103" spans="1:8" x14ac:dyDescent="0.45">
      <c r="A103" s="74">
        <v>1380</v>
      </c>
      <c r="B103" s="75">
        <v>2001</v>
      </c>
      <c r="C103" s="76" t="s">
        <v>2</v>
      </c>
      <c r="D103" s="77" t="s">
        <v>199</v>
      </c>
      <c r="E103" s="78" t="s">
        <v>196</v>
      </c>
      <c r="F103" s="79">
        <v>20949</v>
      </c>
      <c r="G103" s="78">
        <f t="shared" ref="G103:G151" si="4">F103/SUM(F$102:F$151)*100</f>
        <v>13.890804445269609</v>
      </c>
      <c r="H103" s="80">
        <f t="shared" ref="H103:H151" si="5">F103/SUM(F$102:F$151)</f>
        <v>0.13890804445269608</v>
      </c>
    </row>
    <row r="104" spans="1:8" x14ac:dyDescent="0.45">
      <c r="A104" s="74">
        <v>1380</v>
      </c>
      <c r="B104" s="75">
        <v>2001</v>
      </c>
      <c r="C104" s="76" t="s">
        <v>102</v>
      </c>
      <c r="D104" s="77" t="s">
        <v>199</v>
      </c>
      <c r="E104" s="78" t="s">
        <v>196</v>
      </c>
      <c r="F104" s="79">
        <v>9220</v>
      </c>
      <c r="G104" s="78">
        <f t="shared" si="4"/>
        <v>6.1135718643078798</v>
      </c>
      <c r="H104" s="80">
        <f t="shared" si="5"/>
        <v>6.1135718643078797E-2</v>
      </c>
    </row>
    <row r="105" spans="1:8" x14ac:dyDescent="0.45">
      <c r="A105" s="74">
        <v>1380</v>
      </c>
      <c r="B105" s="75">
        <v>2001</v>
      </c>
      <c r="C105" s="76" t="s">
        <v>104</v>
      </c>
      <c r="D105" s="77" t="s">
        <v>199</v>
      </c>
      <c r="E105" s="78" t="s">
        <v>196</v>
      </c>
      <c r="F105" s="79">
        <v>6380</v>
      </c>
      <c r="G105" s="78">
        <f t="shared" si="4"/>
        <v>4.2304325915709624</v>
      </c>
      <c r="H105" s="80">
        <f t="shared" si="5"/>
        <v>4.2304325915709623E-2</v>
      </c>
    </row>
    <row r="106" spans="1:8" x14ac:dyDescent="0.45">
      <c r="A106" s="74">
        <v>1380</v>
      </c>
      <c r="B106" s="75">
        <v>2001</v>
      </c>
      <c r="C106" s="76" t="s">
        <v>58</v>
      </c>
      <c r="D106" s="77" t="s">
        <v>199</v>
      </c>
      <c r="E106" s="78" t="s">
        <v>196</v>
      </c>
      <c r="F106" s="79">
        <v>4117</v>
      </c>
      <c r="G106" s="78">
        <f t="shared" si="4"/>
        <v>2.7298888682598199</v>
      </c>
      <c r="H106" s="80">
        <f t="shared" si="5"/>
        <v>2.7298888682598201E-2</v>
      </c>
    </row>
    <row r="107" spans="1:8" x14ac:dyDescent="0.45">
      <c r="A107" s="74">
        <v>1380</v>
      </c>
      <c r="B107" s="75">
        <v>2001</v>
      </c>
      <c r="C107" s="76" t="s">
        <v>107</v>
      </c>
      <c r="D107" s="77" t="s">
        <v>199</v>
      </c>
      <c r="E107" s="78" t="s">
        <v>196</v>
      </c>
      <c r="F107" s="79">
        <v>3525</v>
      </c>
      <c r="G107" s="78">
        <f t="shared" si="4"/>
        <v>2.3373471607033922</v>
      </c>
      <c r="H107" s="80">
        <f t="shared" si="5"/>
        <v>2.3373471607033923E-2</v>
      </c>
    </row>
    <row r="108" spans="1:8" x14ac:dyDescent="0.45">
      <c r="A108" s="74">
        <v>1380</v>
      </c>
      <c r="B108" s="75">
        <v>2001</v>
      </c>
      <c r="C108" s="76" t="s">
        <v>72</v>
      </c>
      <c r="D108" s="77" t="s">
        <v>199</v>
      </c>
      <c r="E108" s="78" t="s">
        <v>198</v>
      </c>
      <c r="F108" s="79">
        <v>3212</v>
      </c>
      <c r="G108" s="78">
        <f t="shared" si="4"/>
        <v>2.129803994377105</v>
      </c>
      <c r="H108" s="80">
        <f t="shared" si="5"/>
        <v>2.1298039943771052E-2</v>
      </c>
    </row>
    <row r="109" spans="1:8" x14ac:dyDescent="0.45">
      <c r="A109" s="74">
        <v>1380</v>
      </c>
      <c r="B109" s="75">
        <v>2001</v>
      </c>
      <c r="C109" s="76" t="s">
        <v>110</v>
      </c>
      <c r="D109" s="77" t="s">
        <v>199</v>
      </c>
      <c r="E109" s="78" t="s">
        <v>198</v>
      </c>
      <c r="F109" s="79">
        <v>3200</v>
      </c>
      <c r="G109" s="78">
        <f t="shared" si="4"/>
        <v>2.1218470678725834</v>
      </c>
      <c r="H109" s="80">
        <f t="shared" si="5"/>
        <v>2.1218470678725832E-2</v>
      </c>
    </row>
    <row r="110" spans="1:8" x14ac:dyDescent="0.45">
      <c r="A110" s="74">
        <v>1380</v>
      </c>
      <c r="B110" s="75">
        <v>2001</v>
      </c>
      <c r="C110" s="76" t="s">
        <v>112</v>
      </c>
      <c r="D110" s="77" t="s">
        <v>199</v>
      </c>
      <c r="E110" s="78" t="s">
        <v>196</v>
      </c>
      <c r="F110" s="79">
        <v>2941</v>
      </c>
      <c r="G110" s="78">
        <f t="shared" si="4"/>
        <v>1.9501100708166459</v>
      </c>
      <c r="H110" s="80">
        <f t="shared" si="5"/>
        <v>1.950110070816646E-2</v>
      </c>
    </row>
    <row r="111" spans="1:8" x14ac:dyDescent="0.45">
      <c r="A111" s="74">
        <v>1380</v>
      </c>
      <c r="B111" s="75">
        <v>2001</v>
      </c>
      <c r="C111" s="76" t="s">
        <v>114</v>
      </c>
      <c r="D111" s="77" t="s">
        <v>199</v>
      </c>
      <c r="E111" s="78" t="s">
        <v>196</v>
      </c>
      <c r="F111" s="79">
        <v>2732</v>
      </c>
      <c r="G111" s="78">
        <f t="shared" si="4"/>
        <v>1.8115269341962177</v>
      </c>
      <c r="H111" s="80">
        <f t="shared" si="5"/>
        <v>1.8115269341962177E-2</v>
      </c>
    </row>
    <row r="112" spans="1:8" ht="14.25" customHeight="1" x14ac:dyDescent="0.45">
      <c r="A112" s="74">
        <v>1380</v>
      </c>
      <c r="B112" s="75">
        <v>2001</v>
      </c>
      <c r="C112" s="76" t="s">
        <v>76</v>
      </c>
      <c r="D112" s="77" t="s">
        <v>199</v>
      </c>
      <c r="E112" s="78" t="s">
        <v>198</v>
      </c>
      <c r="F112" s="79">
        <v>2722</v>
      </c>
      <c r="G112" s="78">
        <f t="shared" si="4"/>
        <v>1.804896162109116</v>
      </c>
      <c r="H112" s="80">
        <f t="shared" si="5"/>
        <v>1.804896162109116E-2</v>
      </c>
    </row>
    <row r="113" spans="1:8" ht="14.25" customHeight="1" x14ac:dyDescent="0.45">
      <c r="A113" s="74">
        <v>1380</v>
      </c>
      <c r="B113" s="75">
        <v>2001</v>
      </c>
      <c r="C113" s="76" t="s">
        <v>117</v>
      </c>
      <c r="D113" s="77" t="s">
        <v>199</v>
      </c>
      <c r="E113" s="78" t="s">
        <v>196</v>
      </c>
      <c r="F113" s="79">
        <v>2720</v>
      </c>
      <c r="G113" s="78">
        <f t="shared" si="4"/>
        <v>1.8035700076916956</v>
      </c>
      <c r="H113" s="80">
        <f t="shared" si="5"/>
        <v>1.8035700076916957E-2</v>
      </c>
    </row>
    <row r="114" spans="1:8" x14ac:dyDescent="0.45">
      <c r="A114" s="74">
        <v>1380</v>
      </c>
      <c r="B114" s="75">
        <v>2001</v>
      </c>
      <c r="C114" s="76" t="s">
        <v>119</v>
      </c>
      <c r="D114" s="77" t="s">
        <v>199</v>
      </c>
      <c r="E114" s="78" t="s">
        <v>198</v>
      </c>
      <c r="F114" s="79">
        <v>2570</v>
      </c>
      <c r="G114" s="78">
        <f t="shared" si="4"/>
        <v>1.7041084263851682</v>
      </c>
      <c r="H114" s="80">
        <f t="shared" si="5"/>
        <v>1.7041084263851682E-2</v>
      </c>
    </row>
    <row r="115" spans="1:8" x14ac:dyDescent="0.45">
      <c r="A115" s="74">
        <v>1380</v>
      </c>
      <c r="B115" s="75">
        <v>2001</v>
      </c>
      <c r="C115" s="76" t="s">
        <v>120</v>
      </c>
      <c r="D115" s="77" t="s">
        <v>199</v>
      </c>
      <c r="E115" s="78" t="s">
        <v>198</v>
      </c>
      <c r="F115" s="79">
        <v>2404</v>
      </c>
      <c r="G115" s="78">
        <f t="shared" si="4"/>
        <v>1.5940376097392781</v>
      </c>
      <c r="H115" s="80">
        <f t="shared" si="5"/>
        <v>1.594037609739278E-2</v>
      </c>
    </row>
    <row r="116" spans="1:8" x14ac:dyDescent="0.45">
      <c r="A116" s="74">
        <v>1380</v>
      </c>
      <c r="B116" s="75">
        <v>2001</v>
      </c>
      <c r="C116" s="76" t="s">
        <v>122</v>
      </c>
      <c r="D116" s="77" t="s">
        <v>199</v>
      </c>
      <c r="E116" s="78" t="s">
        <v>196</v>
      </c>
      <c r="F116" s="79">
        <v>2400</v>
      </c>
      <c r="G116" s="78">
        <f t="shared" si="4"/>
        <v>1.5913853009044372</v>
      </c>
      <c r="H116" s="80">
        <f t="shared" si="5"/>
        <v>1.5913853009044372E-2</v>
      </c>
    </row>
    <row r="117" spans="1:8" x14ac:dyDescent="0.45">
      <c r="A117" s="74">
        <v>1380</v>
      </c>
      <c r="B117" s="75">
        <v>2001</v>
      </c>
      <c r="C117" s="76" t="s">
        <v>56</v>
      </c>
      <c r="D117" s="77" t="s">
        <v>199</v>
      </c>
      <c r="E117" s="78" t="s">
        <v>196</v>
      </c>
      <c r="F117" s="79">
        <v>2392</v>
      </c>
      <c r="G117" s="78">
        <f t="shared" si="4"/>
        <v>1.5860806832347558</v>
      </c>
      <c r="H117" s="80">
        <f t="shared" si="5"/>
        <v>1.5860806832347557E-2</v>
      </c>
    </row>
    <row r="118" spans="1:8" x14ac:dyDescent="0.45">
      <c r="A118" s="74">
        <v>1380</v>
      </c>
      <c r="B118" s="75">
        <v>2001</v>
      </c>
      <c r="C118" s="76" t="s">
        <v>125</v>
      </c>
      <c r="D118" s="77" t="s">
        <v>199</v>
      </c>
      <c r="E118" s="78" t="s">
        <v>198</v>
      </c>
      <c r="F118" s="79">
        <v>2327</v>
      </c>
      <c r="G118" s="78">
        <f t="shared" si="4"/>
        <v>1.542980664668594</v>
      </c>
      <c r="H118" s="80">
        <f t="shared" si="5"/>
        <v>1.542980664668594E-2</v>
      </c>
    </row>
    <row r="119" spans="1:8" x14ac:dyDescent="0.45">
      <c r="A119" s="74">
        <v>1380</v>
      </c>
      <c r="B119" s="75">
        <v>2001</v>
      </c>
      <c r="C119" s="76" t="s">
        <v>127</v>
      </c>
      <c r="D119" s="77" t="s">
        <v>199</v>
      </c>
      <c r="E119" s="78" t="s">
        <v>196</v>
      </c>
      <c r="F119" s="79">
        <v>2156</v>
      </c>
      <c r="G119" s="78">
        <f t="shared" si="4"/>
        <v>1.429594461979153</v>
      </c>
      <c r="H119" s="80">
        <f t="shared" si="5"/>
        <v>1.4295944619791529E-2</v>
      </c>
    </row>
    <row r="120" spans="1:8" x14ac:dyDescent="0.45">
      <c r="A120" s="74">
        <v>1380</v>
      </c>
      <c r="B120" s="75">
        <v>2001</v>
      </c>
      <c r="C120" s="76" t="s">
        <v>129</v>
      </c>
      <c r="D120" s="77" t="s">
        <v>199</v>
      </c>
      <c r="E120" s="78" t="s">
        <v>198</v>
      </c>
      <c r="F120" s="79">
        <v>2107</v>
      </c>
      <c r="G120" s="78">
        <f t="shared" si="4"/>
        <v>1.3971036787523539</v>
      </c>
      <c r="H120" s="80">
        <f t="shared" si="5"/>
        <v>1.3971036787523539E-2</v>
      </c>
    </row>
    <row r="121" spans="1:8" x14ac:dyDescent="0.45">
      <c r="A121" s="74">
        <v>1380</v>
      </c>
      <c r="B121" s="75">
        <v>2001</v>
      </c>
      <c r="C121" s="76" t="s">
        <v>131</v>
      </c>
      <c r="D121" s="77" t="s">
        <v>199</v>
      </c>
      <c r="E121" s="78" t="s">
        <v>198</v>
      </c>
      <c r="F121" s="79">
        <v>2054</v>
      </c>
      <c r="G121" s="78">
        <f t="shared" si="4"/>
        <v>1.3619605866907143</v>
      </c>
      <c r="H121" s="80">
        <f t="shared" si="5"/>
        <v>1.3619605866907143E-2</v>
      </c>
    </row>
    <row r="122" spans="1:8" x14ac:dyDescent="0.45">
      <c r="A122" s="74">
        <v>1380</v>
      </c>
      <c r="B122" s="75">
        <v>2001</v>
      </c>
      <c r="C122" s="76" t="s">
        <v>54</v>
      </c>
      <c r="D122" s="77" t="s">
        <v>199</v>
      </c>
      <c r="E122" s="78" t="s">
        <v>196</v>
      </c>
      <c r="F122" s="79">
        <v>1862</v>
      </c>
      <c r="G122" s="78">
        <f t="shared" si="4"/>
        <v>1.2346497626183592</v>
      </c>
      <c r="H122" s="80">
        <f t="shared" si="5"/>
        <v>1.2346497626183593E-2</v>
      </c>
    </row>
    <row r="123" spans="1:8" x14ac:dyDescent="0.45">
      <c r="A123" s="74">
        <v>1380</v>
      </c>
      <c r="B123" s="75">
        <v>2001</v>
      </c>
      <c r="C123" s="76" t="s">
        <v>134</v>
      </c>
      <c r="D123" s="77" t="s">
        <v>199</v>
      </c>
      <c r="E123" s="78" t="s">
        <v>198</v>
      </c>
      <c r="F123" s="79">
        <v>1770</v>
      </c>
      <c r="G123" s="78">
        <f t="shared" si="4"/>
        <v>1.1736466594170225</v>
      </c>
      <c r="H123" s="80">
        <f t="shared" si="5"/>
        <v>1.1736466594170224E-2</v>
      </c>
    </row>
    <row r="124" spans="1:8" x14ac:dyDescent="0.45">
      <c r="A124" s="74">
        <v>1380</v>
      </c>
      <c r="B124" s="75">
        <v>2001</v>
      </c>
      <c r="C124" s="76" t="s">
        <v>136</v>
      </c>
      <c r="D124" s="77" t="s">
        <v>199</v>
      </c>
      <c r="E124" s="78" t="s">
        <v>196</v>
      </c>
      <c r="F124" s="79">
        <v>1761</v>
      </c>
      <c r="G124" s="78">
        <f t="shared" si="4"/>
        <v>1.167678964538631</v>
      </c>
      <c r="H124" s="80">
        <f t="shared" si="5"/>
        <v>1.1676789645386309E-2</v>
      </c>
    </row>
    <row r="125" spans="1:8" x14ac:dyDescent="0.45">
      <c r="A125" s="74">
        <v>1380</v>
      </c>
      <c r="B125" s="75">
        <v>2001</v>
      </c>
      <c r="C125" s="76" t="s">
        <v>138</v>
      </c>
      <c r="D125" s="77" t="s">
        <v>199</v>
      </c>
      <c r="E125" s="78" t="s">
        <v>196</v>
      </c>
      <c r="F125" s="79">
        <v>1644</v>
      </c>
      <c r="G125" s="78">
        <f t="shared" si="4"/>
        <v>1.0900989311195395</v>
      </c>
      <c r="H125" s="80">
        <f t="shared" si="5"/>
        <v>1.0900989311195396E-2</v>
      </c>
    </row>
    <row r="126" spans="1:8" x14ac:dyDescent="0.45">
      <c r="A126" s="74">
        <v>1380</v>
      </c>
      <c r="B126" s="75">
        <v>2001</v>
      </c>
      <c r="C126" s="76" t="s">
        <v>140</v>
      </c>
      <c r="D126" s="77" t="s">
        <v>199</v>
      </c>
      <c r="E126" s="78" t="s">
        <v>198</v>
      </c>
      <c r="F126" s="79">
        <v>1622</v>
      </c>
      <c r="G126" s="78">
        <f t="shared" si="4"/>
        <v>1.0755112325279155</v>
      </c>
      <c r="H126" s="80">
        <f t="shared" si="5"/>
        <v>1.0755112325279155E-2</v>
      </c>
    </row>
    <row r="127" spans="1:8" x14ac:dyDescent="0.45">
      <c r="A127" s="74">
        <v>1380</v>
      </c>
      <c r="B127" s="75">
        <v>2001</v>
      </c>
      <c r="C127" s="76" t="s">
        <v>141</v>
      </c>
      <c r="D127" s="77" t="s">
        <v>199</v>
      </c>
      <c r="E127" s="78" t="s">
        <v>198</v>
      </c>
      <c r="F127" s="79">
        <v>1581</v>
      </c>
      <c r="G127" s="78">
        <f t="shared" si="4"/>
        <v>1.0483250669707982</v>
      </c>
      <c r="H127" s="80">
        <f t="shared" si="5"/>
        <v>1.0483250669707981E-2</v>
      </c>
    </row>
    <row r="128" spans="1:8" x14ac:dyDescent="0.45">
      <c r="A128" s="74">
        <v>1380</v>
      </c>
      <c r="B128" s="75">
        <v>2001</v>
      </c>
      <c r="C128" s="76" t="s">
        <v>100</v>
      </c>
      <c r="D128" s="77" t="s">
        <v>199</v>
      </c>
      <c r="E128" s="78" t="s">
        <v>198</v>
      </c>
      <c r="F128" s="79">
        <v>1373</v>
      </c>
      <c r="G128" s="78">
        <f t="shared" si="4"/>
        <v>0.91040500755908016</v>
      </c>
      <c r="H128" s="80">
        <f t="shared" si="5"/>
        <v>9.1040500755908017E-3</v>
      </c>
    </row>
    <row r="129" spans="1:8" x14ac:dyDescent="0.45">
      <c r="A129" s="74">
        <v>1380</v>
      </c>
      <c r="B129" s="75">
        <v>2001</v>
      </c>
      <c r="C129" s="76" t="s">
        <v>101</v>
      </c>
      <c r="D129" s="77" t="s">
        <v>199</v>
      </c>
      <c r="E129" s="78" t="s">
        <v>198</v>
      </c>
      <c r="F129" s="79">
        <v>1350</v>
      </c>
      <c r="G129" s="78">
        <f t="shared" si="4"/>
        <v>0.89515423175874598</v>
      </c>
      <c r="H129" s="80">
        <f t="shared" si="5"/>
        <v>8.9515423175874596E-3</v>
      </c>
    </row>
    <row r="130" spans="1:8" x14ac:dyDescent="0.45">
      <c r="A130" s="74">
        <v>1380</v>
      </c>
      <c r="B130" s="75">
        <v>2001</v>
      </c>
      <c r="C130" s="76" t="s">
        <v>103</v>
      </c>
      <c r="D130" s="77" t="s">
        <v>199</v>
      </c>
      <c r="E130" s="78" t="s">
        <v>198</v>
      </c>
      <c r="F130" s="79">
        <v>1325</v>
      </c>
      <c r="G130" s="78">
        <f t="shared" si="4"/>
        <v>0.87857730154099145</v>
      </c>
      <c r="H130" s="80">
        <f t="shared" si="5"/>
        <v>8.7857730154099149E-3</v>
      </c>
    </row>
    <row r="131" spans="1:8" x14ac:dyDescent="0.45">
      <c r="A131" s="74">
        <v>1380</v>
      </c>
      <c r="B131" s="75">
        <v>2001</v>
      </c>
      <c r="C131" s="76" t="s">
        <v>105</v>
      </c>
      <c r="D131" s="77" t="s">
        <v>199</v>
      </c>
      <c r="E131" s="78" t="s">
        <v>196</v>
      </c>
      <c r="F131" s="79">
        <v>1317</v>
      </c>
      <c r="G131" s="78">
        <f t="shared" si="4"/>
        <v>0.87327268387131007</v>
      </c>
      <c r="H131" s="80">
        <f t="shared" si="5"/>
        <v>8.7327268387131004E-3</v>
      </c>
    </row>
    <row r="132" spans="1:8" x14ac:dyDescent="0.45">
      <c r="A132" s="74">
        <v>1380</v>
      </c>
      <c r="B132" s="75">
        <v>2001</v>
      </c>
      <c r="C132" s="76" t="s">
        <v>106</v>
      </c>
      <c r="D132" s="77" t="s">
        <v>199</v>
      </c>
      <c r="E132" s="78" t="s">
        <v>198</v>
      </c>
      <c r="F132" s="79">
        <v>1302</v>
      </c>
      <c r="G132" s="78">
        <f t="shared" si="4"/>
        <v>0.86332652574065727</v>
      </c>
      <c r="H132" s="80">
        <f t="shared" si="5"/>
        <v>8.6332652574065728E-3</v>
      </c>
    </row>
    <row r="133" spans="1:8" x14ac:dyDescent="0.45">
      <c r="A133" s="74">
        <v>1380</v>
      </c>
      <c r="B133" s="75">
        <v>2001</v>
      </c>
      <c r="C133" s="76" t="s">
        <v>108</v>
      </c>
      <c r="D133" s="77" t="s">
        <v>199</v>
      </c>
      <c r="E133" s="78" t="s">
        <v>198</v>
      </c>
      <c r="F133" s="79">
        <v>1283</v>
      </c>
      <c r="G133" s="78">
        <f t="shared" si="4"/>
        <v>0.85072805877516378</v>
      </c>
      <c r="H133" s="80">
        <f t="shared" si="5"/>
        <v>8.507280587751638E-3</v>
      </c>
    </row>
    <row r="134" spans="1:8" x14ac:dyDescent="0.45">
      <c r="A134" s="74">
        <v>1380</v>
      </c>
      <c r="B134" s="75">
        <v>2001</v>
      </c>
      <c r="C134" s="76" t="s">
        <v>109</v>
      </c>
      <c r="D134" s="77" t="s">
        <v>199</v>
      </c>
      <c r="E134" s="78" t="s">
        <v>198</v>
      </c>
      <c r="F134" s="79">
        <v>1252</v>
      </c>
      <c r="G134" s="78">
        <f t="shared" si="4"/>
        <v>0.83017266530514811</v>
      </c>
      <c r="H134" s="80">
        <f t="shared" si="5"/>
        <v>8.3017266530514815E-3</v>
      </c>
    </row>
    <row r="135" spans="1:8" x14ac:dyDescent="0.45">
      <c r="A135" s="74">
        <v>1380</v>
      </c>
      <c r="B135" s="75">
        <v>2001</v>
      </c>
      <c r="C135" s="76" t="s">
        <v>111</v>
      </c>
      <c r="D135" s="77" t="s">
        <v>199</v>
      </c>
      <c r="E135" s="78" t="s">
        <v>198</v>
      </c>
      <c r="F135" s="79">
        <v>1240</v>
      </c>
      <c r="G135" s="78">
        <f t="shared" si="4"/>
        <v>0.82221573880062593</v>
      </c>
      <c r="H135" s="80">
        <f t="shared" si="5"/>
        <v>8.2221573880062598E-3</v>
      </c>
    </row>
    <row r="136" spans="1:8" x14ac:dyDescent="0.45">
      <c r="A136" s="74">
        <v>1380</v>
      </c>
      <c r="B136" s="75">
        <v>2001</v>
      </c>
      <c r="C136" s="76" t="s">
        <v>113</v>
      </c>
      <c r="D136" s="77" t="s">
        <v>199</v>
      </c>
      <c r="E136" s="78" t="s">
        <v>196</v>
      </c>
      <c r="F136" s="79">
        <v>1219</v>
      </c>
      <c r="G136" s="78">
        <f t="shared" si="4"/>
        <v>0.80829111741771209</v>
      </c>
      <c r="H136" s="80">
        <f t="shared" si="5"/>
        <v>8.0829111741771206E-3</v>
      </c>
    </row>
    <row r="137" spans="1:8" x14ac:dyDescent="0.45">
      <c r="A137" s="74">
        <v>1380</v>
      </c>
      <c r="B137" s="75">
        <v>2001</v>
      </c>
      <c r="C137" s="76" t="s">
        <v>115</v>
      </c>
      <c r="D137" s="77" t="s">
        <v>199</v>
      </c>
      <c r="E137" s="78" t="s">
        <v>198</v>
      </c>
      <c r="F137" s="79">
        <v>1218</v>
      </c>
      <c r="G137" s="78">
        <f t="shared" si="4"/>
        <v>0.80762804020900192</v>
      </c>
      <c r="H137" s="80">
        <f t="shared" si="5"/>
        <v>8.0762804020900192E-3</v>
      </c>
    </row>
    <row r="138" spans="1:8" x14ac:dyDescent="0.45">
      <c r="A138" s="74">
        <v>1380</v>
      </c>
      <c r="B138" s="75">
        <v>2001</v>
      </c>
      <c r="C138" s="76" t="s">
        <v>116</v>
      </c>
      <c r="D138" s="77" t="s">
        <v>199</v>
      </c>
      <c r="E138" s="78" t="s">
        <v>198</v>
      </c>
      <c r="F138" s="79">
        <v>1205</v>
      </c>
      <c r="G138" s="78">
        <f t="shared" si="4"/>
        <v>0.79900803649576957</v>
      </c>
      <c r="H138" s="80">
        <f t="shared" si="5"/>
        <v>7.9900803649576961E-3</v>
      </c>
    </row>
    <row r="139" spans="1:8" x14ac:dyDescent="0.45">
      <c r="A139" s="74">
        <v>1380</v>
      </c>
      <c r="B139" s="75">
        <v>2001</v>
      </c>
      <c r="C139" s="76" t="s">
        <v>118</v>
      </c>
      <c r="D139" s="77" t="s">
        <v>199</v>
      </c>
      <c r="E139" s="78" t="s">
        <v>198</v>
      </c>
      <c r="F139" s="79">
        <v>1170</v>
      </c>
      <c r="G139" s="78">
        <f t="shared" si="4"/>
        <v>0.7758003341909131</v>
      </c>
      <c r="H139" s="80">
        <f t="shared" si="5"/>
        <v>7.7580033419091315E-3</v>
      </c>
    </row>
    <row r="140" spans="1:8" x14ac:dyDescent="0.45">
      <c r="A140" s="74">
        <v>1380</v>
      </c>
      <c r="B140" s="75">
        <v>2001</v>
      </c>
      <c r="C140" s="76" t="s">
        <v>18</v>
      </c>
      <c r="D140" s="77" t="s">
        <v>199</v>
      </c>
      <c r="E140" s="78" t="s">
        <v>196</v>
      </c>
      <c r="F140" s="79">
        <v>1168</v>
      </c>
      <c r="G140" s="78">
        <f t="shared" si="4"/>
        <v>0.77447417977349275</v>
      </c>
      <c r="H140" s="80">
        <f t="shared" si="5"/>
        <v>7.7447417977349279E-3</v>
      </c>
    </row>
    <row r="141" spans="1:8" x14ac:dyDescent="0.45">
      <c r="A141" s="74">
        <v>1380</v>
      </c>
      <c r="B141" s="75">
        <v>2001</v>
      </c>
      <c r="C141" s="76" t="s">
        <v>121</v>
      </c>
      <c r="D141" s="77" t="s">
        <v>199</v>
      </c>
      <c r="E141" s="78" t="s">
        <v>196</v>
      </c>
      <c r="F141" s="79">
        <v>1097</v>
      </c>
      <c r="G141" s="78">
        <f t="shared" si="4"/>
        <v>0.72739569795506986</v>
      </c>
      <c r="H141" s="80">
        <f t="shared" si="5"/>
        <v>7.2739569795506991E-3</v>
      </c>
    </row>
    <row r="142" spans="1:8" x14ac:dyDescent="0.45">
      <c r="A142" s="74">
        <v>1380</v>
      </c>
      <c r="B142" s="75">
        <v>2001</v>
      </c>
      <c r="C142" s="76" t="s">
        <v>123</v>
      </c>
      <c r="D142" s="77" t="s">
        <v>199</v>
      </c>
      <c r="E142" s="78" t="s">
        <v>196</v>
      </c>
      <c r="F142" s="79">
        <v>1077</v>
      </c>
      <c r="G142" s="78">
        <f t="shared" si="4"/>
        <v>0.7141341537808662</v>
      </c>
      <c r="H142" s="80">
        <f t="shared" si="5"/>
        <v>7.141341537808662E-3</v>
      </c>
    </row>
    <row r="143" spans="1:8" x14ac:dyDescent="0.45">
      <c r="A143" s="74">
        <v>1380</v>
      </c>
      <c r="B143" s="75">
        <v>2001</v>
      </c>
      <c r="C143" s="76" t="s">
        <v>124</v>
      </c>
      <c r="D143" s="77" t="s">
        <v>199</v>
      </c>
      <c r="E143" s="78" t="s">
        <v>198</v>
      </c>
      <c r="F143" s="79">
        <v>1056</v>
      </c>
      <c r="G143" s="78">
        <f t="shared" si="4"/>
        <v>0.70020953239795247</v>
      </c>
      <c r="H143" s="80">
        <f t="shared" si="5"/>
        <v>7.0020953239795245E-3</v>
      </c>
    </row>
    <row r="144" spans="1:8" x14ac:dyDescent="0.45">
      <c r="A144" s="74">
        <v>1380</v>
      </c>
      <c r="B144" s="75">
        <v>2001</v>
      </c>
      <c r="C144" s="76" t="s">
        <v>126</v>
      </c>
      <c r="D144" s="77" t="s">
        <v>199</v>
      </c>
      <c r="E144" s="78" t="s">
        <v>198</v>
      </c>
      <c r="F144" s="79">
        <v>1051</v>
      </c>
      <c r="G144" s="78">
        <f t="shared" si="4"/>
        <v>0.6968941463544015</v>
      </c>
      <c r="H144" s="80">
        <f t="shared" si="5"/>
        <v>6.968941463544015E-3</v>
      </c>
    </row>
    <row r="145" spans="1:8" x14ac:dyDescent="0.45">
      <c r="A145" s="74">
        <v>1380</v>
      </c>
      <c r="B145" s="75">
        <v>2001</v>
      </c>
      <c r="C145" s="76" t="s">
        <v>128</v>
      </c>
      <c r="D145" s="77" t="s">
        <v>199</v>
      </c>
      <c r="E145" s="78" t="s">
        <v>198</v>
      </c>
      <c r="F145" s="79">
        <v>995</v>
      </c>
      <c r="G145" s="78">
        <f t="shared" si="4"/>
        <v>0.6597618226666313</v>
      </c>
      <c r="H145" s="80">
        <f t="shared" si="5"/>
        <v>6.5976182266663129E-3</v>
      </c>
    </row>
    <row r="146" spans="1:8" x14ac:dyDescent="0.45">
      <c r="A146" s="74">
        <v>1380</v>
      </c>
      <c r="B146" s="75">
        <v>2001</v>
      </c>
      <c r="C146" s="76" t="s">
        <v>130</v>
      </c>
      <c r="D146" s="77" t="s">
        <v>199</v>
      </c>
      <c r="E146" s="78" t="s">
        <v>198</v>
      </c>
      <c r="F146" s="79">
        <v>987</v>
      </c>
      <c r="G146" s="78">
        <f t="shared" si="4"/>
        <v>0.65445720499694982</v>
      </c>
      <c r="H146" s="80">
        <f t="shared" si="5"/>
        <v>6.5445720499694984E-3</v>
      </c>
    </row>
    <row r="147" spans="1:8" x14ac:dyDescent="0.45">
      <c r="A147" s="74">
        <v>1380</v>
      </c>
      <c r="B147" s="75">
        <v>2001</v>
      </c>
      <c r="C147" s="76" t="s">
        <v>132</v>
      </c>
      <c r="D147" s="77" t="s">
        <v>199</v>
      </c>
      <c r="E147" s="78" t="s">
        <v>198</v>
      </c>
      <c r="F147" s="79">
        <v>982</v>
      </c>
      <c r="G147" s="78">
        <f t="shared" si="4"/>
        <v>0.65114181895339884</v>
      </c>
      <c r="H147" s="80">
        <f t="shared" si="5"/>
        <v>6.5114181895339889E-3</v>
      </c>
    </row>
    <row r="148" spans="1:8" x14ac:dyDescent="0.45">
      <c r="A148" s="74">
        <v>1380</v>
      </c>
      <c r="B148" s="75">
        <v>2001</v>
      </c>
      <c r="C148" s="76" t="s">
        <v>133</v>
      </c>
      <c r="D148" s="77" t="s">
        <v>199</v>
      </c>
      <c r="E148" s="78" t="s">
        <v>196</v>
      </c>
      <c r="F148" s="79">
        <v>979</v>
      </c>
      <c r="G148" s="78">
        <f t="shared" si="4"/>
        <v>0.64915258732726844</v>
      </c>
      <c r="H148" s="80">
        <f t="shared" si="5"/>
        <v>6.4915258732726839E-3</v>
      </c>
    </row>
    <row r="149" spans="1:8" x14ac:dyDescent="0.45">
      <c r="A149" s="74">
        <v>1380</v>
      </c>
      <c r="B149" s="75">
        <v>2001</v>
      </c>
      <c r="C149" s="76" t="s">
        <v>135</v>
      </c>
      <c r="D149" s="77" t="s">
        <v>199</v>
      </c>
      <c r="E149" s="78" t="s">
        <v>198</v>
      </c>
      <c r="F149" s="79">
        <v>966</v>
      </c>
      <c r="G149" s="78">
        <f t="shared" si="4"/>
        <v>0.64053258361403598</v>
      </c>
      <c r="H149" s="80">
        <f t="shared" si="5"/>
        <v>6.40532583614036E-3</v>
      </c>
    </row>
    <row r="150" spans="1:8" x14ac:dyDescent="0.45">
      <c r="A150" s="74">
        <v>1380</v>
      </c>
      <c r="B150" s="75">
        <v>2001</v>
      </c>
      <c r="C150" s="76" t="s">
        <v>137</v>
      </c>
      <c r="D150" s="77" t="s">
        <v>199</v>
      </c>
      <c r="E150" s="78" t="s">
        <v>196</v>
      </c>
      <c r="F150" s="79">
        <v>962</v>
      </c>
      <c r="G150" s="78">
        <f t="shared" si="4"/>
        <v>0.63788027477919529</v>
      </c>
      <c r="H150" s="80">
        <f t="shared" si="5"/>
        <v>6.3788027477919527E-3</v>
      </c>
    </row>
    <row r="151" spans="1:8" x14ac:dyDescent="0.45">
      <c r="A151" s="74">
        <v>1380</v>
      </c>
      <c r="B151" s="75">
        <v>2001</v>
      </c>
      <c r="C151" s="76" t="s">
        <v>139</v>
      </c>
      <c r="D151" s="77" t="s">
        <v>199</v>
      </c>
      <c r="E151" s="78" t="s">
        <v>196</v>
      </c>
      <c r="F151" s="79">
        <v>947</v>
      </c>
      <c r="G151" s="78">
        <f t="shared" si="4"/>
        <v>0.62793411664854248</v>
      </c>
      <c r="H151" s="80">
        <f t="shared" si="5"/>
        <v>6.2793411664854252E-3</v>
      </c>
    </row>
    <row r="152" spans="1:8" x14ac:dyDescent="0.45">
      <c r="A152" s="83">
        <v>1380</v>
      </c>
      <c r="B152" s="84">
        <v>2001</v>
      </c>
      <c r="C152" s="85" t="s">
        <v>142</v>
      </c>
      <c r="D152" s="86" t="s">
        <v>200</v>
      </c>
      <c r="E152" s="87" t="s">
        <v>196</v>
      </c>
      <c r="F152" s="88">
        <v>16286</v>
      </c>
      <c r="G152" s="87">
        <f>F152/SUM(F$152:F$201)*100</f>
        <v>9.5995944663519062</v>
      </c>
      <c r="H152" s="89">
        <f>F152/SUM(F$152:F$201)</f>
        <v>9.5995944663519059E-2</v>
      </c>
    </row>
    <row r="153" spans="1:8" x14ac:dyDescent="0.45">
      <c r="A153" s="83">
        <v>1380</v>
      </c>
      <c r="B153" s="84">
        <v>2001</v>
      </c>
      <c r="C153" s="85" t="s">
        <v>3</v>
      </c>
      <c r="D153" s="86" t="s">
        <v>200</v>
      </c>
      <c r="E153" s="87" t="s">
        <v>196</v>
      </c>
      <c r="F153" s="88">
        <v>14452</v>
      </c>
      <c r="G153" s="87">
        <f t="shared" ref="G153:G201" si="6">F153/SUM(F$152:F$201)*100</f>
        <v>8.5185643637306736</v>
      </c>
      <c r="H153" s="89">
        <f t="shared" ref="H153:H201" si="7">F153/SUM(F$152:F$201)</f>
        <v>8.518564363730674E-2</v>
      </c>
    </row>
    <row r="154" spans="1:8" x14ac:dyDescent="0.45">
      <c r="A154" s="83">
        <v>1380</v>
      </c>
      <c r="B154" s="84">
        <v>2001</v>
      </c>
      <c r="C154" s="85" t="s">
        <v>145</v>
      </c>
      <c r="D154" s="86" t="s">
        <v>200</v>
      </c>
      <c r="E154" s="87" t="s">
        <v>196</v>
      </c>
      <c r="F154" s="88">
        <v>12701</v>
      </c>
      <c r="G154" s="87">
        <f t="shared" si="6"/>
        <v>7.4864576517951349</v>
      </c>
      <c r="H154" s="89">
        <f t="shared" si="7"/>
        <v>7.4864576517951351E-2</v>
      </c>
    </row>
    <row r="155" spans="1:8" x14ac:dyDescent="0.45">
      <c r="A155" s="83">
        <v>1380</v>
      </c>
      <c r="B155" s="84">
        <v>2001</v>
      </c>
      <c r="C155" s="85" t="s">
        <v>147</v>
      </c>
      <c r="D155" s="86" t="s">
        <v>200</v>
      </c>
      <c r="E155" s="87" t="s">
        <v>196</v>
      </c>
      <c r="F155" s="88">
        <v>12028</v>
      </c>
      <c r="G155" s="87">
        <f t="shared" si="6"/>
        <v>7.0897655803316182</v>
      </c>
      <c r="H155" s="89">
        <f t="shared" si="7"/>
        <v>7.0897655803316181E-2</v>
      </c>
    </row>
    <row r="156" spans="1:8" x14ac:dyDescent="0.45">
      <c r="A156" s="83">
        <v>1380</v>
      </c>
      <c r="B156" s="84">
        <v>2001</v>
      </c>
      <c r="C156" s="85" t="s">
        <v>149</v>
      </c>
      <c r="D156" s="86" t="s">
        <v>200</v>
      </c>
      <c r="E156" s="87" t="s">
        <v>196</v>
      </c>
      <c r="F156" s="88">
        <v>11266</v>
      </c>
      <c r="G156" s="87">
        <f t="shared" si="6"/>
        <v>6.6406134875304295</v>
      </c>
      <c r="H156" s="89">
        <f t="shared" si="7"/>
        <v>6.6406134875304293E-2</v>
      </c>
    </row>
    <row r="157" spans="1:8" x14ac:dyDescent="0.45">
      <c r="A157" s="83">
        <v>1380</v>
      </c>
      <c r="B157" s="84">
        <v>2001</v>
      </c>
      <c r="C157" s="85" t="s">
        <v>151</v>
      </c>
      <c r="D157" s="86" t="s">
        <v>200</v>
      </c>
      <c r="E157" s="87" t="s">
        <v>196</v>
      </c>
      <c r="F157" s="88">
        <v>9155</v>
      </c>
      <c r="G157" s="87">
        <f t="shared" si="6"/>
        <v>5.3963089364762196</v>
      </c>
      <c r="H157" s="89">
        <f t="shared" si="7"/>
        <v>5.3963089364762191E-2</v>
      </c>
    </row>
    <row r="158" spans="1:8" x14ac:dyDescent="0.45">
      <c r="A158" s="83">
        <v>1380</v>
      </c>
      <c r="B158" s="84">
        <v>2001</v>
      </c>
      <c r="C158" s="85" t="s">
        <v>39</v>
      </c>
      <c r="D158" s="86" t="s">
        <v>200</v>
      </c>
      <c r="E158" s="87" t="s">
        <v>196</v>
      </c>
      <c r="F158" s="88">
        <v>7882</v>
      </c>
      <c r="G158" s="87">
        <f t="shared" si="6"/>
        <v>4.6459537998149161</v>
      </c>
      <c r="H158" s="89">
        <f t="shared" si="7"/>
        <v>4.6459537998149163E-2</v>
      </c>
    </row>
    <row r="159" spans="1:8" x14ac:dyDescent="0.45">
      <c r="A159" s="83">
        <v>1380</v>
      </c>
      <c r="B159" s="84">
        <v>2001</v>
      </c>
      <c r="C159" s="85" t="s">
        <v>21</v>
      </c>
      <c r="D159" s="86" t="s">
        <v>200</v>
      </c>
      <c r="E159" s="87" t="s">
        <v>196</v>
      </c>
      <c r="F159" s="88">
        <v>7791</v>
      </c>
      <c r="G159" s="87">
        <f t="shared" si="6"/>
        <v>4.5923149015932525</v>
      </c>
      <c r="H159" s="89">
        <f t="shared" si="7"/>
        <v>4.5923149015932523E-2</v>
      </c>
    </row>
    <row r="160" spans="1:8" x14ac:dyDescent="0.45">
      <c r="A160" s="83">
        <v>1380</v>
      </c>
      <c r="B160" s="84">
        <v>2001</v>
      </c>
      <c r="C160" s="85" t="s">
        <v>9</v>
      </c>
      <c r="D160" s="86" t="s">
        <v>200</v>
      </c>
      <c r="E160" s="87" t="s">
        <v>196</v>
      </c>
      <c r="F160" s="88">
        <v>4854</v>
      </c>
      <c r="G160" s="87">
        <f t="shared" si="6"/>
        <v>2.861134197450089</v>
      </c>
      <c r="H160" s="89">
        <f t="shared" si="7"/>
        <v>2.8611341974500892E-2</v>
      </c>
    </row>
    <row r="161" spans="1:8" x14ac:dyDescent="0.45">
      <c r="A161" s="83">
        <v>1380</v>
      </c>
      <c r="B161" s="84">
        <v>2001</v>
      </c>
      <c r="C161" s="85" t="s">
        <v>156</v>
      </c>
      <c r="D161" s="86" t="s">
        <v>200</v>
      </c>
      <c r="E161" s="87" t="s">
        <v>196</v>
      </c>
      <c r="F161" s="88">
        <v>3970</v>
      </c>
      <c r="G161" s="87">
        <f t="shared" si="6"/>
        <v>2.3400706147253514</v>
      </c>
      <c r="H161" s="89">
        <f t="shared" si="7"/>
        <v>2.3400706147253512E-2</v>
      </c>
    </row>
    <row r="162" spans="1:8" x14ac:dyDescent="0.45">
      <c r="A162" s="83">
        <v>1380</v>
      </c>
      <c r="B162" s="84">
        <v>2001</v>
      </c>
      <c r="C162" s="85" t="s">
        <v>158</v>
      </c>
      <c r="D162" s="86" t="s">
        <v>200</v>
      </c>
      <c r="E162" s="87" t="s">
        <v>196</v>
      </c>
      <c r="F162" s="88">
        <v>3752</v>
      </c>
      <c r="G162" s="87">
        <f t="shared" si="6"/>
        <v>2.2115730343701556</v>
      </c>
      <c r="H162" s="89">
        <f t="shared" si="7"/>
        <v>2.2115730343701557E-2</v>
      </c>
    </row>
    <row r="163" spans="1:8" x14ac:dyDescent="0.45">
      <c r="A163" s="83">
        <v>1380</v>
      </c>
      <c r="B163" s="84">
        <v>2001</v>
      </c>
      <c r="C163" s="85" t="s">
        <v>160</v>
      </c>
      <c r="D163" s="86" t="s">
        <v>200</v>
      </c>
      <c r="E163" s="87" t="s">
        <v>196</v>
      </c>
      <c r="F163" s="88">
        <v>3398</v>
      </c>
      <c r="G163" s="87">
        <f t="shared" si="6"/>
        <v>2.0029118259034617</v>
      </c>
      <c r="H163" s="89">
        <f t="shared" si="7"/>
        <v>2.0029118259034619E-2</v>
      </c>
    </row>
    <row r="164" spans="1:8" x14ac:dyDescent="0.45">
      <c r="A164" s="83">
        <v>1380</v>
      </c>
      <c r="B164" s="84">
        <v>2001</v>
      </c>
      <c r="C164" s="85" t="s">
        <v>162</v>
      </c>
      <c r="D164" s="86" t="s">
        <v>200</v>
      </c>
      <c r="E164" s="87" t="s">
        <v>196</v>
      </c>
      <c r="F164" s="88">
        <v>3112</v>
      </c>
      <c r="G164" s="87">
        <f t="shared" si="6"/>
        <v>1.8343324314925171</v>
      </c>
      <c r="H164" s="89">
        <f t="shared" si="7"/>
        <v>1.834332431492517E-2</v>
      </c>
    </row>
    <row r="165" spans="1:8" x14ac:dyDescent="0.45">
      <c r="A165" s="83">
        <v>1380</v>
      </c>
      <c r="B165" s="84">
        <v>2001</v>
      </c>
      <c r="C165" s="85" t="s">
        <v>164</v>
      </c>
      <c r="D165" s="86" t="s">
        <v>200</v>
      </c>
      <c r="E165" s="87" t="s">
        <v>196</v>
      </c>
      <c r="F165" s="88">
        <v>2777</v>
      </c>
      <c r="G165" s="87">
        <f t="shared" si="6"/>
        <v>1.6368705534237533</v>
      </c>
      <c r="H165" s="89">
        <f t="shared" si="7"/>
        <v>1.6368705534237533E-2</v>
      </c>
    </row>
    <row r="166" spans="1:8" x14ac:dyDescent="0.45">
      <c r="A166" s="83">
        <v>1380</v>
      </c>
      <c r="B166" s="84">
        <v>2001</v>
      </c>
      <c r="C166" s="85" t="s">
        <v>45</v>
      </c>
      <c r="D166" s="86" t="s">
        <v>200</v>
      </c>
      <c r="E166" s="87" t="s">
        <v>196</v>
      </c>
      <c r="F166" s="88">
        <v>2688</v>
      </c>
      <c r="G166" s="87">
        <f t="shared" si="6"/>
        <v>1.5844105320860815</v>
      </c>
      <c r="H166" s="89">
        <f t="shared" si="7"/>
        <v>1.5844105320860814E-2</v>
      </c>
    </row>
    <row r="167" spans="1:8" x14ac:dyDescent="0.45">
      <c r="A167" s="83">
        <v>1380</v>
      </c>
      <c r="B167" s="84">
        <v>2001</v>
      </c>
      <c r="C167" s="85" t="s">
        <v>167</v>
      </c>
      <c r="D167" s="86" t="s">
        <v>200</v>
      </c>
      <c r="E167" s="87" t="s">
        <v>196</v>
      </c>
      <c r="F167" s="88">
        <v>2658</v>
      </c>
      <c r="G167" s="87">
        <f t="shared" si="6"/>
        <v>1.5667273788261924</v>
      </c>
      <c r="H167" s="89">
        <f t="shared" si="7"/>
        <v>1.5667273788261923E-2</v>
      </c>
    </row>
    <row r="168" spans="1:8" x14ac:dyDescent="0.45">
      <c r="A168" s="83">
        <v>1380</v>
      </c>
      <c r="B168" s="84">
        <v>2001</v>
      </c>
      <c r="C168" s="85" t="s">
        <v>169</v>
      </c>
      <c r="D168" s="86" t="s">
        <v>200</v>
      </c>
      <c r="E168" s="87" t="s">
        <v>196</v>
      </c>
      <c r="F168" s="88">
        <v>2644</v>
      </c>
      <c r="G168" s="87">
        <f t="shared" si="6"/>
        <v>1.5584752406382441</v>
      </c>
      <c r="H168" s="89">
        <f t="shared" si="7"/>
        <v>1.558475240638244E-2</v>
      </c>
    </row>
    <row r="169" spans="1:8" x14ac:dyDescent="0.45">
      <c r="A169" s="83">
        <v>1380</v>
      </c>
      <c r="B169" s="84">
        <v>2001</v>
      </c>
      <c r="C169" s="85" t="s">
        <v>171</v>
      </c>
      <c r="D169" s="86" t="s">
        <v>200</v>
      </c>
      <c r="E169" s="87" t="s">
        <v>196</v>
      </c>
      <c r="F169" s="88">
        <v>2427</v>
      </c>
      <c r="G169" s="87">
        <f t="shared" si="6"/>
        <v>1.4305670987250445</v>
      </c>
      <c r="H169" s="89">
        <f t="shared" si="7"/>
        <v>1.4305670987250446E-2</v>
      </c>
    </row>
    <row r="170" spans="1:8" x14ac:dyDescent="0.45">
      <c r="A170" s="83">
        <v>1380</v>
      </c>
      <c r="B170" s="84">
        <v>2001</v>
      </c>
      <c r="C170" s="85" t="s">
        <v>173</v>
      </c>
      <c r="D170" s="86" t="s">
        <v>200</v>
      </c>
      <c r="E170" s="87" t="s">
        <v>198</v>
      </c>
      <c r="F170" s="88">
        <v>2245</v>
      </c>
      <c r="G170" s="87">
        <f t="shared" si="6"/>
        <v>1.3232893022817163</v>
      </c>
      <c r="H170" s="89">
        <f t="shared" si="7"/>
        <v>1.3232893022817162E-2</v>
      </c>
    </row>
    <row r="171" spans="1:8" x14ac:dyDescent="0.45">
      <c r="A171" s="83">
        <v>1380</v>
      </c>
      <c r="B171" s="84">
        <v>2001</v>
      </c>
      <c r="C171" s="85" t="s">
        <v>175</v>
      </c>
      <c r="D171" s="86" t="s">
        <v>200</v>
      </c>
      <c r="E171" s="87" t="s">
        <v>196</v>
      </c>
      <c r="F171" s="88">
        <v>2241</v>
      </c>
      <c r="G171" s="87">
        <f t="shared" si="6"/>
        <v>1.320931548513731</v>
      </c>
      <c r="H171" s="89">
        <f t="shared" si="7"/>
        <v>1.320931548513731E-2</v>
      </c>
    </row>
    <row r="172" spans="1:8" x14ac:dyDescent="0.45">
      <c r="A172" s="83">
        <v>1380</v>
      </c>
      <c r="B172" s="84">
        <v>2001</v>
      </c>
      <c r="C172" s="85" t="s">
        <v>176</v>
      </c>
      <c r="D172" s="86" t="s">
        <v>200</v>
      </c>
      <c r="E172" s="87" t="s">
        <v>196</v>
      </c>
      <c r="F172" s="88">
        <v>2204</v>
      </c>
      <c r="G172" s="87">
        <f t="shared" si="6"/>
        <v>1.2991223261598674</v>
      </c>
      <c r="H172" s="89">
        <f t="shared" si="7"/>
        <v>1.2991223261598675E-2</v>
      </c>
    </row>
    <row r="173" spans="1:8" x14ac:dyDescent="0.45">
      <c r="A173" s="83">
        <v>1380</v>
      </c>
      <c r="B173" s="84">
        <v>2001</v>
      </c>
      <c r="C173" s="85" t="s">
        <v>178</v>
      </c>
      <c r="D173" s="86" t="s">
        <v>200</v>
      </c>
      <c r="E173" s="87" t="s">
        <v>196</v>
      </c>
      <c r="F173" s="88">
        <v>2083</v>
      </c>
      <c r="G173" s="87">
        <f t="shared" si="6"/>
        <v>1.2278002746783141</v>
      </c>
      <c r="H173" s="89">
        <f t="shared" si="7"/>
        <v>1.227800274678314E-2</v>
      </c>
    </row>
    <row r="174" spans="1:8" x14ac:dyDescent="0.45">
      <c r="A174" s="83">
        <v>1380</v>
      </c>
      <c r="B174" s="84">
        <v>2001</v>
      </c>
      <c r="C174" s="85" t="s">
        <v>180</v>
      </c>
      <c r="D174" s="86" t="s">
        <v>200</v>
      </c>
      <c r="E174" s="87" t="s">
        <v>198</v>
      </c>
      <c r="F174" s="88">
        <v>2014</v>
      </c>
      <c r="G174" s="87">
        <f t="shared" si="6"/>
        <v>1.1871290221805686</v>
      </c>
      <c r="H174" s="89">
        <f t="shared" si="7"/>
        <v>1.1871290221805686E-2</v>
      </c>
    </row>
    <row r="175" spans="1:8" x14ac:dyDescent="0.45">
      <c r="A175" s="83">
        <v>1380</v>
      </c>
      <c r="B175" s="84">
        <v>2001</v>
      </c>
      <c r="C175" s="85" t="s">
        <v>182</v>
      </c>
      <c r="D175" s="86" t="s">
        <v>200</v>
      </c>
      <c r="E175" s="87" t="s">
        <v>196</v>
      </c>
      <c r="F175" s="88">
        <v>1826</v>
      </c>
      <c r="G175" s="87">
        <f t="shared" si="6"/>
        <v>1.0763145950852622</v>
      </c>
      <c r="H175" s="89">
        <f t="shared" si="7"/>
        <v>1.0763145950852622E-2</v>
      </c>
    </row>
    <row r="176" spans="1:8" x14ac:dyDescent="0.45">
      <c r="A176" s="83">
        <v>1380</v>
      </c>
      <c r="B176" s="84">
        <v>2001</v>
      </c>
      <c r="C176" s="85" t="s">
        <v>184</v>
      </c>
      <c r="D176" s="86" t="s">
        <v>200</v>
      </c>
      <c r="E176" s="87" t="s">
        <v>196</v>
      </c>
      <c r="F176" s="88">
        <v>1779</v>
      </c>
      <c r="G176" s="87">
        <f t="shared" si="6"/>
        <v>1.0486109883114356</v>
      </c>
      <c r="H176" s="89">
        <f t="shared" si="7"/>
        <v>1.0486109883114356E-2</v>
      </c>
    </row>
    <row r="177" spans="1:8" x14ac:dyDescent="0.45">
      <c r="A177" s="83">
        <v>1380</v>
      </c>
      <c r="B177" s="84">
        <v>2001</v>
      </c>
      <c r="C177" s="85" t="s">
        <v>185</v>
      </c>
      <c r="D177" s="86" t="s">
        <v>200</v>
      </c>
      <c r="E177" s="87" t="s">
        <v>196</v>
      </c>
      <c r="F177" s="88">
        <v>1767</v>
      </c>
      <c r="G177" s="87">
        <f t="shared" si="6"/>
        <v>1.0415377270074799</v>
      </c>
      <c r="H177" s="89">
        <f t="shared" si="7"/>
        <v>1.0415377270074799E-2</v>
      </c>
    </row>
    <row r="178" spans="1:8" x14ac:dyDescent="0.45">
      <c r="A178" s="83">
        <v>1380</v>
      </c>
      <c r="B178" s="84">
        <v>2001</v>
      </c>
      <c r="C178" s="85" t="s">
        <v>143</v>
      </c>
      <c r="D178" s="86" t="s">
        <v>200</v>
      </c>
      <c r="E178" s="87" t="s">
        <v>198</v>
      </c>
      <c r="F178" s="88">
        <v>1738</v>
      </c>
      <c r="G178" s="87">
        <f t="shared" si="6"/>
        <v>1.024444012189587</v>
      </c>
      <c r="H178" s="89">
        <f t="shared" si="7"/>
        <v>1.0244440121895871E-2</v>
      </c>
    </row>
    <row r="179" spans="1:8" x14ac:dyDescent="0.45">
      <c r="A179" s="83">
        <v>1380</v>
      </c>
      <c r="B179" s="84">
        <v>2001</v>
      </c>
      <c r="C179" s="85" t="s">
        <v>144</v>
      </c>
      <c r="D179" s="86" t="s">
        <v>200</v>
      </c>
      <c r="E179" s="87" t="s">
        <v>196</v>
      </c>
      <c r="F179" s="88">
        <v>1680</v>
      </c>
      <c r="G179" s="87">
        <f t="shared" si="6"/>
        <v>0.990256582553801</v>
      </c>
      <c r="H179" s="89">
        <f t="shared" si="7"/>
        <v>9.9025658255380098E-3</v>
      </c>
    </row>
    <row r="180" spans="1:8" x14ac:dyDescent="0.45">
      <c r="A180" s="83">
        <v>1380</v>
      </c>
      <c r="B180" s="84">
        <v>2001</v>
      </c>
      <c r="C180" s="85" t="s">
        <v>146</v>
      </c>
      <c r="D180" s="86" t="s">
        <v>200</v>
      </c>
      <c r="E180" s="87" t="s">
        <v>196</v>
      </c>
      <c r="F180" s="88">
        <v>1592</v>
      </c>
      <c r="G180" s="87">
        <f t="shared" si="6"/>
        <v>0.93838599965812564</v>
      </c>
      <c r="H180" s="89">
        <f t="shared" si="7"/>
        <v>9.3838599965812564E-3</v>
      </c>
    </row>
    <row r="181" spans="1:8" x14ac:dyDescent="0.45">
      <c r="A181" s="83">
        <v>1380</v>
      </c>
      <c r="B181" s="84">
        <v>2001</v>
      </c>
      <c r="C181" s="85" t="s">
        <v>148</v>
      </c>
      <c r="D181" s="86" t="s">
        <v>200</v>
      </c>
      <c r="E181" s="87" t="s">
        <v>196</v>
      </c>
      <c r="F181" s="88">
        <v>1509</v>
      </c>
      <c r="G181" s="87">
        <f t="shared" si="6"/>
        <v>0.8894626089724319</v>
      </c>
      <c r="H181" s="89">
        <f t="shared" si="7"/>
        <v>8.8946260897243192E-3</v>
      </c>
    </row>
    <row r="182" spans="1:8" x14ac:dyDescent="0.45">
      <c r="A182" s="83">
        <v>1380</v>
      </c>
      <c r="B182" s="84">
        <v>2001</v>
      </c>
      <c r="C182" s="85" t="s">
        <v>150</v>
      </c>
      <c r="D182" s="86" t="s">
        <v>200</v>
      </c>
      <c r="E182" s="87" t="s">
        <v>196</v>
      </c>
      <c r="F182" s="88">
        <v>1466</v>
      </c>
      <c r="G182" s="87">
        <f t="shared" si="6"/>
        <v>0.86411675596659054</v>
      </c>
      <c r="H182" s="89">
        <f t="shared" si="7"/>
        <v>8.6411675596659056E-3</v>
      </c>
    </row>
    <row r="183" spans="1:8" x14ac:dyDescent="0.45">
      <c r="A183" s="83">
        <v>1380</v>
      </c>
      <c r="B183" s="84">
        <v>2001</v>
      </c>
      <c r="C183" s="85" t="s">
        <v>152</v>
      </c>
      <c r="D183" s="86" t="s">
        <v>200</v>
      </c>
      <c r="E183" s="87" t="s">
        <v>196</v>
      </c>
      <c r="F183" s="88">
        <v>1444</v>
      </c>
      <c r="G183" s="87">
        <f t="shared" si="6"/>
        <v>0.85114911024267181</v>
      </c>
      <c r="H183" s="89">
        <f t="shared" si="7"/>
        <v>8.5114911024267177E-3</v>
      </c>
    </row>
    <row r="184" spans="1:8" x14ac:dyDescent="0.45">
      <c r="A184" s="83">
        <v>1380</v>
      </c>
      <c r="B184" s="84">
        <v>2001</v>
      </c>
      <c r="C184" s="85" t="s">
        <v>153</v>
      </c>
      <c r="D184" s="86" t="s">
        <v>200</v>
      </c>
      <c r="E184" s="87" t="s">
        <v>196</v>
      </c>
      <c r="F184" s="88">
        <v>1435</v>
      </c>
      <c r="G184" s="87">
        <f t="shared" si="6"/>
        <v>0.8458441642647051</v>
      </c>
      <c r="H184" s="89">
        <f t="shared" si="7"/>
        <v>8.4584416426470507E-3</v>
      </c>
    </row>
    <row r="185" spans="1:8" x14ac:dyDescent="0.45">
      <c r="A185" s="83">
        <v>1380</v>
      </c>
      <c r="B185" s="84">
        <v>2001</v>
      </c>
      <c r="C185" s="85" t="s">
        <v>154</v>
      </c>
      <c r="D185" s="86" t="s">
        <v>200</v>
      </c>
      <c r="E185" s="87" t="s">
        <v>196</v>
      </c>
      <c r="F185" s="88">
        <v>1395</v>
      </c>
      <c r="G185" s="87">
        <f t="shared" si="6"/>
        <v>0.8222666265848525</v>
      </c>
      <c r="H185" s="89">
        <f t="shared" si="7"/>
        <v>8.2226662658485255E-3</v>
      </c>
    </row>
    <row r="186" spans="1:8" x14ac:dyDescent="0.45">
      <c r="A186" s="83">
        <v>1380</v>
      </c>
      <c r="B186" s="84">
        <v>2001</v>
      </c>
      <c r="C186" s="85" t="s">
        <v>155</v>
      </c>
      <c r="D186" s="86" t="s">
        <v>200</v>
      </c>
      <c r="E186" s="87" t="s">
        <v>196</v>
      </c>
      <c r="F186" s="88">
        <v>1324</v>
      </c>
      <c r="G186" s="87">
        <f t="shared" si="6"/>
        <v>0.78041649720311468</v>
      </c>
      <c r="H186" s="89">
        <f t="shared" si="7"/>
        <v>7.8041649720311463E-3</v>
      </c>
    </row>
    <row r="187" spans="1:8" x14ac:dyDescent="0.45">
      <c r="A187" s="83">
        <v>1380</v>
      </c>
      <c r="B187" s="84">
        <v>2001</v>
      </c>
      <c r="C187" s="85" t="s">
        <v>157</v>
      </c>
      <c r="D187" s="86" t="s">
        <v>200</v>
      </c>
      <c r="E187" s="87" t="s">
        <v>196</v>
      </c>
      <c r="F187" s="88">
        <v>1319</v>
      </c>
      <c r="G187" s="87">
        <f t="shared" si="6"/>
        <v>0.77746930499313305</v>
      </c>
      <c r="H187" s="89">
        <f t="shared" si="7"/>
        <v>7.7746930499313308E-3</v>
      </c>
    </row>
    <row r="188" spans="1:8" x14ac:dyDescent="0.45">
      <c r="A188" s="83">
        <v>1380</v>
      </c>
      <c r="B188" s="84">
        <v>2001</v>
      </c>
      <c r="C188" s="85" t="s">
        <v>159</v>
      </c>
      <c r="D188" s="86" t="s">
        <v>200</v>
      </c>
      <c r="E188" s="87" t="s">
        <v>198</v>
      </c>
      <c r="F188" s="88">
        <v>1316</v>
      </c>
      <c r="G188" s="87">
        <f t="shared" si="6"/>
        <v>0.77570098966714407</v>
      </c>
      <c r="H188" s="89">
        <f t="shared" si="7"/>
        <v>7.7570098966714407E-3</v>
      </c>
    </row>
    <row r="189" spans="1:8" x14ac:dyDescent="0.45">
      <c r="A189" s="83">
        <v>1380</v>
      </c>
      <c r="B189" s="84">
        <v>2001</v>
      </c>
      <c r="C189" s="85" t="s">
        <v>161</v>
      </c>
      <c r="D189" s="86" t="s">
        <v>200</v>
      </c>
      <c r="E189" s="87" t="s">
        <v>198</v>
      </c>
      <c r="F189" s="88">
        <v>1211</v>
      </c>
      <c r="G189" s="87">
        <f t="shared" si="6"/>
        <v>0.7138099532575316</v>
      </c>
      <c r="H189" s="89">
        <f t="shared" si="7"/>
        <v>7.1380995325753156E-3</v>
      </c>
    </row>
    <row r="190" spans="1:8" x14ac:dyDescent="0.45">
      <c r="A190" s="83">
        <v>1380</v>
      </c>
      <c r="B190" s="84">
        <v>2001</v>
      </c>
      <c r="C190" s="85" t="s">
        <v>163</v>
      </c>
      <c r="D190" s="86" t="s">
        <v>200</v>
      </c>
      <c r="E190" s="87" t="s">
        <v>198</v>
      </c>
      <c r="F190" s="88">
        <v>1195</v>
      </c>
      <c r="G190" s="87">
        <f t="shared" si="6"/>
        <v>0.70437893818559061</v>
      </c>
      <c r="H190" s="89">
        <f t="shared" si="7"/>
        <v>7.0437893818559062E-3</v>
      </c>
    </row>
    <row r="191" spans="1:8" x14ac:dyDescent="0.45">
      <c r="A191" s="83">
        <v>1380</v>
      </c>
      <c r="B191" s="84">
        <v>2001</v>
      </c>
      <c r="C191" s="85" t="s">
        <v>165</v>
      </c>
      <c r="D191" s="86" t="s">
        <v>200</v>
      </c>
      <c r="E191" s="87" t="s">
        <v>196</v>
      </c>
      <c r="F191" s="88">
        <v>1136</v>
      </c>
      <c r="G191" s="87">
        <f t="shared" si="6"/>
        <v>0.66960207010780837</v>
      </c>
      <c r="H191" s="89">
        <f t="shared" si="7"/>
        <v>6.6960207010780832E-3</v>
      </c>
    </row>
    <row r="192" spans="1:8" x14ac:dyDescent="0.45">
      <c r="A192" s="83">
        <v>1380</v>
      </c>
      <c r="B192" s="84">
        <v>2001</v>
      </c>
      <c r="C192" s="85" t="s">
        <v>166</v>
      </c>
      <c r="D192" s="86" t="s">
        <v>200</v>
      </c>
      <c r="E192" s="87" t="s">
        <v>198</v>
      </c>
      <c r="F192" s="88">
        <v>1123</v>
      </c>
      <c r="G192" s="87">
        <f t="shared" si="6"/>
        <v>0.66193937036185624</v>
      </c>
      <c r="H192" s="89">
        <f t="shared" si="7"/>
        <v>6.6193937036185622E-3</v>
      </c>
    </row>
    <row r="193" spans="1:8" x14ac:dyDescent="0.45">
      <c r="A193" s="83">
        <v>1380</v>
      </c>
      <c r="B193" s="84">
        <v>2001</v>
      </c>
      <c r="C193" s="85" t="s">
        <v>168</v>
      </c>
      <c r="D193" s="86" t="s">
        <v>200</v>
      </c>
      <c r="E193" s="87" t="s">
        <v>198</v>
      </c>
      <c r="F193" s="88">
        <v>1122</v>
      </c>
      <c r="G193" s="87">
        <f t="shared" si="6"/>
        <v>0.66134993191985991</v>
      </c>
      <c r="H193" s="89">
        <f t="shared" si="7"/>
        <v>6.6134993191985991E-3</v>
      </c>
    </row>
    <row r="194" spans="1:8" x14ac:dyDescent="0.45">
      <c r="A194" s="83">
        <v>1380</v>
      </c>
      <c r="B194" s="84">
        <v>2001</v>
      </c>
      <c r="C194" s="85" t="s">
        <v>170</v>
      </c>
      <c r="D194" s="86" t="s">
        <v>200</v>
      </c>
      <c r="E194" s="87" t="s">
        <v>198</v>
      </c>
      <c r="F194" s="88">
        <v>1025</v>
      </c>
      <c r="G194" s="87">
        <f t="shared" si="6"/>
        <v>0.60417440304621783</v>
      </c>
      <c r="H194" s="89">
        <f t="shared" si="7"/>
        <v>6.0417440304621787E-3</v>
      </c>
    </row>
    <row r="195" spans="1:8" x14ac:dyDescent="0.45">
      <c r="A195" s="83">
        <v>1380</v>
      </c>
      <c r="B195" s="84">
        <v>2001</v>
      </c>
      <c r="C195" s="85" t="s">
        <v>172</v>
      </c>
      <c r="D195" s="86" t="s">
        <v>200</v>
      </c>
      <c r="E195" s="87" t="s">
        <v>198</v>
      </c>
      <c r="F195" s="88">
        <v>1016</v>
      </c>
      <c r="G195" s="87">
        <f t="shared" si="6"/>
        <v>0.59886945706825112</v>
      </c>
      <c r="H195" s="89">
        <f t="shared" si="7"/>
        <v>5.9886945706825109E-3</v>
      </c>
    </row>
    <row r="196" spans="1:8" x14ac:dyDescent="0.45">
      <c r="A196" s="83">
        <v>1380</v>
      </c>
      <c r="B196" s="84">
        <v>2001</v>
      </c>
      <c r="C196" s="85" t="s">
        <v>174</v>
      </c>
      <c r="D196" s="86" t="s">
        <v>200</v>
      </c>
      <c r="E196" s="87" t="s">
        <v>196</v>
      </c>
      <c r="F196" s="88">
        <v>983</v>
      </c>
      <c r="G196" s="87">
        <f t="shared" si="6"/>
        <v>0.5794179884823728</v>
      </c>
      <c r="H196" s="89">
        <f t="shared" si="7"/>
        <v>5.7941798848237282E-3</v>
      </c>
    </row>
    <row r="197" spans="1:8" x14ac:dyDescent="0.45">
      <c r="A197" s="83">
        <v>1380</v>
      </c>
      <c r="B197" s="84">
        <v>2001</v>
      </c>
      <c r="C197" s="85" t="s">
        <v>99</v>
      </c>
      <c r="D197" s="86" t="s">
        <v>200</v>
      </c>
      <c r="E197" s="87" t="s">
        <v>198</v>
      </c>
      <c r="F197" s="88">
        <v>955</v>
      </c>
      <c r="G197" s="87">
        <f t="shared" si="6"/>
        <v>0.56291371210647623</v>
      </c>
      <c r="H197" s="89">
        <f t="shared" si="7"/>
        <v>5.6291371210647617E-3</v>
      </c>
    </row>
    <row r="198" spans="1:8" x14ac:dyDescent="0.45">
      <c r="A198" s="83">
        <v>1380</v>
      </c>
      <c r="B198" s="84">
        <v>2001</v>
      </c>
      <c r="C198" s="85" t="s">
        <v>177</v>
      </c>
      <c r="D198" s="86" t="s">
        <v>200</v>
      </c>
      <c r="E198" s="87" t="s">
        <v>196</v>
      </c>
      <c r="F198" s="88">
        <v>930</v>
      </c>
      <c r="G198" s="87">
        <f t="shared" si="6"/>
        <v>0.54817775105656841</v>
      </c>
      <c r="H198" s="89">
        <f t="shared" si="7"/>
        <v>5.4817775105656837E-3</v>
      </c>
    </row>
    <row r="199" spans="1:8" x14ac:dyDescent="0.45">
      <c r="A199" s="83">
        <v>1380</v>
      </c>
      <c r="B199" s="84">
        <v>2001</v>
      </c>
      <c r="C199" s="85" t="s">
        <v>179</v>
      </c>
      <c r="D199" s="86" t="s">
        <v>200</v>
      </c>
      <c r="E199" s="87" t="s">
        <v>198</v>
      </c>
      <c r="F199" s="88">
        <v>922</v>
      </c>
      <c r="G199" s="87">
        <f t="shared" si="6"/>
        <v>0.54346224352059791</v>
      </c>
      <c r="H199" s="89">
        <f t="shared" si="7"/>
        <v>5.434622435205979E-3</v>
      </c>
    </row>
    <row r="200" spans="1:8" x14ac:dyDescent="0.45">
      <c r="A200" s="83">
        <v>1380</v>
      </c>
      <c r="B200" s="84">
        <v>2001</v>
      </c>
      <c r="C200" s="85" t="s">
        <v>181</v>
      </c>
      <c r="D200" s="86" t="s">
        <v>200</v>
      </c>
      <c r="E200" s="87" t="s">
        <v>196</v>
      </c>
      <c r="F200" s="88">
        <v>916</v>
      </c>
      <c r="G200" s="87">
        <f t="shared" si="6"/>
        <v>0.53992561286862006</v>
      </c>
      <c r="H200" s="89">
        <f t="shared" si="7"/>
        <v>5.3992561286862004E-3</v>
      </c>
    </row>
    <row r="201" spans="1:8" ht="14.65" thickBot="1" x14ac:dyDescent="0.5">
      <c r="A201" s="90">
        <v>1380</v>
      </c>
      <c r="B201" s="91">
        <v>2001</v>
      </c>
      <c r="C201" s="92" t="s">
        <v>183</v>
      </c>
      <c r="D201" s="93" t="s">
        <v>200</v>
      </c>
      <c r="E201" s="94" t="s">
        <v>196</v>
      </c>
      <c r="F201" s="95">
        <v>901</v>
      </c>
      <c r="G201" s="94">
        <f t="shared" si="6"/>
        <v>0.53108403623867539</v>
      </c>
      <c r="H201" s="96">
        <f t="shared" si="7"/>
        <v>5.3108403623867541E-3</v>
      </c>
    </row>
    <row r="202" spans="1:8" ht="14.65" thickTop="1" x14ac:dyDescent="0.45"/>
  </sheetData>
  <autoFilter ref="A1:H201" xr:uid="{2E41CA15-9181-49C3-AFFA-DA829EFC9C6D}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B01FC-B68D-4287-928C-4A963FD5BD89}">
  <dimension ref="A1:H102"/>
  <sheetViews>
    <sheetView tabSelected="1" workbookViewId="0">
      <selection activeCell="J7" sqref="J7"/>
    </sheetView>
  </sheetViews>
  <sheetFormatPr defaultRowHeight="14.25" x14ac:dyDescent="0.45"/>
  <cols>
    <col min="1" max="11" width="13.3984375" style="1" customWidth="1"/>
    <col min="12" max="16384" width="9.06640625" style="1"/>
  </cols>
  <sheetData>
    <row r="1" spans="1:8" s="53" customFormat="1" ht="30.4" customHeight="1" thickTop="1" x14ac:dyDescent="0.45">
      <c r="A1" s="54" t="s">
        <v>194</v>
      </c>
      <c r="B1" s="55" t="s">
        <v>186</v>
      </c>
      <c r="C1" s="55" t="s">
        <v>189</v>
      </c>
      <c r="D1" s="55" t="s">
        <v>188</v>
      </c>
      <c r="E1" s="55" t="s">
        <v>202</v>
      </c>
      <c r="F1" s="55" t="s">
        <v>187</v>
      </c>
      <c r="G1" s="55" t="s">
        <v>195</v>
      </c>
      <c r="H1" s="56" t="s">
        <v>201</v>
      </c>
    </row>
    <row r="2" spans="1:8" x14ac:dyDescent="0.45">
      <c r="A2" s="67">
        <v>1396</v>
      </c>
      <c r="B2" s="68">
        <v>2017</v>
      </c>
      <c r="C2" s="69" t="s">
        <v>0</v>
      </c>
      <c r="D2" s="70" t="s">
        <v>199</v>
      </c>
      <c r="E2" s="71" t="s">
        <v>196</v>
      </c>
      <c r="F2" s="72">
        <v>36539</v>
      </c>
      <c r="G2" s="71">
        <f>F2/SUM(F$2:F$51)*100</f>
        <v>11.441893381431935</v>
      </c>
      <c r="H2" s="73">
        <f>F2/SUM(F$2:F$51)</f>
        <v>0.11441893381431935</v>
      </c>
    </row>
    <row r="3" spans="1:8" x14ac:dyDescent="0.45">
      <c r="A3" s="67">
        <v>1396</v>
      </c>
      <c r="B3" s="68">
        <v>2017</v>
      </c>
      <c r="C3" s="69" t="s">
        <v>2</v>
      </c>
      <c r="D3" s="70" t="s">
        <v>199</v>
      </c>
      <c r="E3" s="71" t="s">
        <v>196</v>
      </c>
      <c r="F3" s="72">
        <v>22165</v>
      </c>
      <c r="G3" s="71">
        <f t="shared" ref="G3:G50" si="0">F3/SUM(F$2:F$51)*100</f>
        <v>6.9407911217996885</v>
      </c>
      <c r="H3" s="73">
        <f t="shared" ref="H3:H51" si="1">F3/SUM(F$2:F$51)</f>
        <v>6.9407911217996887E-2</v>
      </c>
    </row>
    <row r="4" spans="1:8" x14ac:dyDescent="0.45">
      <c r="A4" s="67">
        <v>1396</v>
      </c>
      <c r="B4" s="68">
        <v>2017</v>
      </c>
      <c r="C4" s="69" t="s">
        <v>4</v>
      </c>
      <c r="D4" s="70" t="s">
        <v>199</v>
      </c>
      <c r="E4" s="71" t="s">
        <v>198</v>
      </c>
      <c r="F4" s="72">
        <v>14995</v>
      </c>
      <c r="G4" s="71">
        <f t="shared" si="0"/>
        <v>4.6955634049802093</v>
      </c>
      <c r="H4" s="73">
        <f t="shared" si="1"/>
        <v>4.6955634049802096E-2</v>
      </c>
    </row>
    <row r="5" spans="1:8" x14ac:dyDescent="0.45">
      <c r="A5" s="67">
        <v>1396</v>
      </c>
      <c r="B5" s="68">
        <v>2017</v>
      </c>
      <c r="C5" s="69" t="s">
        <v>6</v>
      </c>
      <c r="D5" s="70" t="s">
        <v>199</v>
      </c>
      <c r="E5" s="71" t="s">
        <v>196</v>
      </c>
      <c r="F5" s="72">
        <v>13492</v>
      </c>
      <c r="G5" s="71">
        <f t="shared" si="0"/>
        <v>4.2249110676887618</v>
      </c>
      <c r="H5" s="73">
        <f t="shared" si="1"/>
        <v>4.2249110676887622E-2</v>
      </c>
    </row>
    <row r="6" spans="1:8" x14ac:dyDescent="0.45">
      <c r="A6" s="67">
        <v>1396</v>
      </c>
      <c r="B6" s="68">
        <v>2017</v>
      </c>
      <c r="C6" s="69" t="s">
        <v>8</v>
      </c>
      <c r="D6" s="70" t="s">
        <v>199</v>
      </c>
      <c r="E6" s="71" t="s">
        <v>198</v>
      </c>
      <c r="F6" s="72">
        <v>12302</v>
      </c>
      <c r="G6" s="71">
        <f t="shared" si="0"/>
        <v>3.852272157923744</v>
      </c>
      <c r="H6" s="73">
        <f t="shared" si="1"/>
        <v>3.8522721579237439E-2</v>
      </c>
    </row>
    <row r="7" spans="1:8" x14ac:dyDescent="0.45">
      <c r="A7" s="67">
        <v>1396</v>
      </c>
      <c r="B7" s="68">
        <v>2017</v>
      </c>
      <c r="C7" s="69" t="s">
        <v>10</v>
      </c>
      <c r="D7" s="70" t="s">
        <v>199</v>
      </c>
      <c r="E7" s="71" t="s">
        <v>197</v>
      </c>
      <c r="F7" s="72">
        <v>11931</v>
      </c>
      <c r="G7" s="71">
        <f t="shared" si="0"/>
        <v>3.7360964978205318</v>
      </c>
      <c r="H7" s="73">
        <f t="shared" si="1"/>
        <v>3.7360964978205319E-2</v>
      </c>
    </row>
    <row r="8" spans="1:8" x14ac:dyDescent="0.45">
      <c r="A8" s="67">
        <v>1396</v>
      </c>
      <c r="B8" s="68">
        <v>2017</v>
      </c>
      <c r="C8" s="69" t="s">
        <v>12</v>
      </c>
      <c r="D8" s="70" t="s">
        <v>199</v>
      </c>
      <c r="E8" s="71" t="s">
        <v>198</v>
      </c>
      <c r="F8" s="72">
        <v>8954</v>
      </c>
      <c r="G8" s="71">
        <f t="shared" si="0"/>
        <v>2.8038729395260287</v>
      </c>
      <c r="H8" s="73">
        <f t="shared" si="1"/>
        <v>2.8038729395260285E-2</v>
      </c>
    </row>
    <row r="9" spans="1:8" x14ac:dyDescent="0.45">
      <c r="A9" s="67">
        <v>1396</v>
      </c>
      <c r="B9" s="68">
        <v>2017</v>
      </c>
      <c r="C9" s="69" t="s">
        <v>14</v>
      </c>
      <c r="D9" s="70" t="s">
        <v>199</v>
      </c>
      <c r="E9" s="71" t="s">
        <v>198</v>
      </c>
      <c r="F9" s="72">
        <v>8870</v>
      </c>
      <c r="G9" s="71">
        <f t="shared" si="0"/>
        <v>2.7775690164837918</v>
      </c>
      <c r="H9" s="73">
        <f t="shared" si="1"/>
        <v>2.7775690164837916E-2</v>
      </c>
    </row>
    <row r="10" spans="1:8" x14ac:dyDescent="0.45">
      <c r="A10" s="67">
        <v>1396</v>
      </c>
      <c r="B10" s="68">
        <v>2017</v>
      </c>
      <c r="C10" s="69" t="s">
        <v>131</v>
      </c>
      <c r="D10" s="70" t="s">
        <v>199</v>
      </c>
      <c r="E10" s="71" t="s">
        <v>198</v>
      </c>
      <c r="F10" s="72">
        <v>8804</v>
      </c>
      <c r="G10" s="71">
        <f t="shared" si="0"/>
        <v>2.7569016483791771</v>
      </c>
      <c r="H10" s="73">
        <f t="shared" si="1"/>
        <v>2.7569016483791772E-2</v>
      </c>
    </row>
    <row r="11" spans="1:8" x14ac:dyDescent="0.45">
      <c r="A11" s="67">
        <v>1396</v>
      </c>
      <c r="B11" s="68">
        <v>2017</v>
      </c>
      <c r="C11" s="69" t="s">
        <v>18</v>
      </c>
      <c r="D11" s="70" t="s">
        <v>199</v>
      </c>
      <c r="E11" s="71" t="s">
        <v>196</v>
      </c>
      <c r="F11" s="72">
        <v>8668</v>
      </c>
      <c r="G11" s="71">
        <f t="shared" si="0"/>
        <v>2.7143143444060325</v>
      </c>
      <c r="H11" s="73">
        <f t="shared" si="1"/>
        <v>2.7143143444060325E-2</v>
      </c>
    </row>
    <row r="12" spans="1:8" x14ac:dyDescent="0.45">
      <c r="A12" s="67">
        <v>1396</v>
      </c>
      <c r="B12" s="68">
        <v>2017</v>
      </c>
      <c r="C12" s="69" t="s">
        <v>20</v>
      </c>
      <c r="D12" s="70" t="s">
        <v>199</v>
      </c>
      <c r="E12" s="71" t="s">
        <v>198</v>
      </c>
      <c r="F12" s="72">
        <v>8619</v>
      </c>
      <c r="G12" s="71">
        <f t="shared" si="0"/>
        <v>2.698970389298061</v>
      </c>
      <c r="H12" s="73">
        <f t="shared" si="1"/>
        <v>2.698970389298061E-2</v>
      </c>
    </row>
    <row r="13" spans="1:8" x14ac:dyDescent="0.45">
      <c r="A13" s="67">
        <v>1396</v>
      </c>
      <c r="B13" s="68">
        <v>2017</v>
      </c>
      <c r="C13" s="69" t="s">
        <v>22</v>
      </c>
      <c r="D13" s="70" t="s">
        <v>199</v>
      </c>
      <c r="E13" s="71" t="s">
        <v>198</v>
      </c>
      <c r="F13" s="72">
        <v>6373</v>
      </c>
      <c r="G13" s="71">
        <f t="shared" si="0"/>
        <v>1.9956535898592116</v>
      </c>
      <c r="H13" s="73">
        <f t="shared" si="1"/>
        <v>1.9956535898592115E-2</v>
      </c>
    </row>
    <row r="14" spans="1:8" x14ac:dyDescent="0.45">
      <c r="A14" s="67">
        <v>1396</v>
      </c>
      <c r="B14" s="68">
        <v>2017</v>
      </c>
      <c r="C14" s="69" t="s">
        <v>24</v>
      </c>
      <c r="D14" s="70" t="s">
        <v>199</v>
      </c>
      <c r="E14" s="71" t="s">
        <v>198</v>
      </c>
      <c r="F14" s="72">
        <v>6034</v>
      </c>
      <c r="G14" s="71">
        <f t="shared" si="0"/>
        <v>1.889498471867328</v>
      </c>
      <c r="H14" s="73">
        <f t="shared" si="1"/>
        <v>1.8894984718673281E-2</v>
      </c>
    </row>
    <row r="15" spans="1:8" x14ac:dyDescent="0.45">
      <c r="A15" s="67">
        <v>1396</v>
      </c>
      <c r="B15" s="68">
        <v>2017</v>
      </c>
      <c r="C15" s="69" t="s">
        <v>26</v>
      </c>
      <c r="D15" s="70" t="s">
        <v>199</v>
      </c>
      <c r="E15" s="71" t="s">
        <v>198</v>
      </c>
      <c r="F15" s="72">
        <v>6032</v>
      </c>
      <c r="G15" s="71">
        <f t="shared" si="0"/>
        <v>1.88887218798537</v>
      </c>
      <c r="H15" s="73">
        <f t="shared" si="1"/>
        <v>1.8888721879853701E-2</v>
      </c>
    </row>
    <row r="16" spans="1:8" x14ac:dyDescent="0.45">
      <c r="A16" s="67">
        <v>1396</v>
      </c>
      <c r="B16" s="68">
        <v>2017</v>
      </c>
      <c r="C16" s="69" t="s">
        <v>138</v>
      </c>
      <c r="D16" s="70" t="s">
        <v>199</v>
      </c>
      <c r="E16" s="71" t="s">
        <v>196</v>
      </c>
      <c r="F16" s="72">
        <v>5760</v>
      </c>
      <c r="G16" s="71">
        <f t="shared" si="0"/>
        <v>1.8036975800390802</v>
      </c>
      <c r="H16" s="73">
        <f t="shared" si="1"/>
        <v>1.8036975800390802E-2</v>
      </c>
    </row>
    <row r="17" spans="1:8" x14ac:dyDescent="0.45">
      <c r="A17" s="67">
        <v>1396</v>
      </c>
      <c r="B17" s="68">
        <v>2017</v>
      </c>
      <c r="C17" s="69" t="s">
        <v>30</v>
      </c>
      <c r="D17" s="70" t="s">
        <v>199</v>
      </c>
      <c r="E17" s="71" t="s">
        <v>198</v>
      </c>
      <c r="F17" s="72">
        <v>5548</v>
      </c>
      <c r="G17" s="71">
        <f t="shared" si="0"/>
        <v>1.7373114885515306</v>
      </c>
      <c r="H17" s="73">
        <f t="shared" si="1"/>
        <v>1.7373114885515305E-2</v>
      </c>
    </row>
    <row r="18" spans="1:8" x14ac:dyDescent="0.45">
      <c r="A18" s="67">
        <v>1396</v>
      </c>
      <c r="B18" s="68">
        <v>2017</v>
      </c>
      <c r="C18" s="69" t="s">
        <v>32</v>
      </c>
      <c r="D18" s="70" t="s">
        <v>199</v>
      </c>
      <c r="E18" s="71" t="s">
        <v>198</v>
      </c>
      <c r="F18" s="72">
        <v>5356</v>
      </c>
      <c r="G18" s="71">
        <f t="shared" si="0"/>
        <v>1.6771882358835613</v>
      </c>
      <c r="H18" s="73">
        <f t="shared" si="1"/>
        <v>1.6771882358835612E-2</v>
      </c>
    </row>
    <row r="19" spans="1:8" x14ac:dyDescent="0.45">
      <c r="A19" s="67">
        <v>1396</v>
      </c>
      <c r="B19" s="68">
        <v>2017</v>
      </c>
      <c r="C19" s="69" t="s">
        <v>34</v>
      </c>
      <c r="D19" s="70" t="s">
        <v>199</v>
      </c>
      <c r="E19" s="71" t="s">
        <v>196</v>
      </c>
      <c r="F19" s="72">
        <v>5216</v>
      </c>
      <c r="G19" s="71">
        <f t="shared" si="0"/>
        <v>1.6333483641465003</v>
      </c>
      <c r="H19" s="73">
        <f t="shared" si="1"/>
        <v>1.6333483641465002E-2</v>
      </c>
    </row>
    <row r="20" spans="1:8" x14ac:dyDescent="0.45">
      <c r="A20" s="67">
        <v>1396</v>
      </c>
      <c r="B20" s="68">
        <v>2017</v>
      </c>
      <c r="C20" s="69" t="s">
        <v>36</v>
      </c>
      <c r="D20" s="70" t="s">
        <v>199</v>
      </c>
      <c r="E20" s="71" t="s">
        <v>196</v>
      </c>
      <c r="F20" s="72">
        <v>5209</v>
      </c>
      <c r="G20" s="71">
        <f t="shared" si="0"/>
        <v>1.6311563705596472</v>
      </c>
      <c r="H20" s="73">
        <f t="shared" si="1"/>
        <v>1.6311563705596471E-2</v>
      </c>
    </row>
    <row r="21" spans="1:8" x14ac:dyDescent="0.45">
      <c r="A21" s="67">
        <v>1396</v>
      </c>
      <c r="B21" s="68">
        <v>2017</v>
      </c>
      <c r="C21" s="69" t="s">
        <v>38</v>
      </c>
      <c r="D21" s="70" t="s">
        <v>199</v>
      </c>
      <c r="E21" s="71" t="s">
        <v>198</v>
      </c>
      <c r="F21" s="72">
        <v>5023</v>
      </c>
      <c r="G21" s="71">
        <f t="shared" si="0"/>
        <v>1.572911969537552</v>
      </c>
      <c r="H21" s="73">
        <f t="shared" si="1"/>
        <v>1.5729119695375521E-2</v>
      </c>
    </row>
    <row r="22" spans="1:8" x14ac:dyDescent="0.45">
      <c r="A22" s="67">
        <v>1396</v>
      </c>
      <c r="B22" s="68">
        <v>2017</v>
      </c>
      <c r="C22" s="69" t="s">
        <v>40</v>
      </c>
      <c r="D22" s="70" t="s">
        <v>199</v>
      </c>
      <c r="E22" s="71" t="s">
        <v>196</v>
      </c>
      <c r="F22" s="72">
        <v>4846</v>
      </c>
      <c r="G22" s="71">
        <f t="shared" si="0"/>
        <v>1.5174858459842677</v>
      </c>
      <c r="H22" s="73">
        <f t="shared" si="1"/>
        <v>1.5174858459842677E-2</v>
      </c>
    </row>
    <row r="23" spans="1:8" x14ac:dyDescent="0.45">
      <c r="A23" s="67">
        <v>1396</v>
      </c>
      <c r="B23" s="68">
        <v>2017</v>
      </c>
      <c r="C23" s="69" t="s">
        <v>42</v>
      </c>
      <c r="D23" s="70" t="s">
        <v>199</v>
      </c>
      <c r="E23" s="71" t="s">
        <v>196</v>
      </c>
      <c r="F23" s="72">
        <v>4773</v>
      </c>
      <c r="G23" s="71">
        <f t="shared" si="0"/>
        <v>1.4946264842928003</v>
      </c>
      <c r="H23" s="73">
        <f t="shared" si="1"/>
        <v>1.4946264842928002E-2</v>
      </c>
    </row>
    <row r="24" spans="1:8" x14ac:dyDescent="0.45">
      <c r="A24" s="67">
        <v>1396</v>
      </c>
      <c r="B24" s="68">
        <v>2017</v>
      </c>
      <c r="C24" s="69" t="s">
        <v>44</v>
      </c>
      <c r="D24" s="70" t="s">
        <v>199</v>
      </c>
      <c r="E24" s="71" t="s">
        <v>198</v>
      </c>
      <c r="F24" s="72">
        <v>4674</v>
      </c>
      <c r="G24" s="71">
        <f t="shared" si="0"/>
        <v>1.4636254321358784</v>
      </c>
      <c r="H24" s="73">
        <f t="shared" si="1"/>
        <v>1.4636254321358785E-2</v>
      </c>
    </row>
    <row r="25" spans="1:8" x14ac:dyDescent="0.45">
      <c r="A25" s="67">
        <v>1396</v>
      </c>
      <c r="B25" s="68">
        <v>2017</v>
      </c>
      <c r="C25" s="69" t="s">
        <v>46</v>
      </c>
      <c r="D25" s="70" t="s">
        <v>199</v>
      </c>
      <c r="E25" s="71" t="s">
        <v>198</v>
      </c>
      <c r="F25" s="72">
        <v>4511</v>
      </c>
      <c r="G25" s="71">
        <f t="shared" si="0"/>
        <v>1.4125832957563005</v>
      </c>
      <c r="H25" s="73">
        <f t="shared" si="1"/>
        <v>1.4125832957563004E-2</v>
      </c>
    </row>
    <row r="26" spans="1:8" x14ac:dyDescent="0.45">
      <c r="A26" s="67">
        <v>1396</v>
      </c>
      <c r="B26" s="68">
        <v>2017</v>
      </c>
      <c r="C26" s="69" t="s">
        <v>48</v>
      </c>
      <c r="D26" s="70" t="s">
        <v>199</v>
      </c>
      <c r="E26" s="71" t="s">
        <v>196</v>
      </c>
      <c r="F26" s="72">
        <v>4275</v>
      </c>
      <c r="G26" s="71">
        <f t="shared" si="0"/>
        <v>1.3386817976852547</v>
      </c>
      <c r="H26" s="73">
        <f t="shared" si="1"/>
        <v>1.3386817976852547E-2</v>
      </c>
    </row>
    <row r="27" spans="1:8" x14ac:dyDescent="0.45">
      <c r="A27" s="67">
        <v>1396</v>
      </c>
      <c r="B27" s="68">
        <v>2017</v>
      </c>
      <c r="C27" s="69" t="s">
        <v>50</v>
      </c>
      <c r="D27" s="70" t="s">
        <v>199</v>
      </c>
      <c r="E27" s="71" t="s">
        <v>198</v>
      </c>
      <c r="F27" s="72">
        <v>4230</v>
      </c>
      <c r="G27" s="71">
        <f t="shared" si="0"/>
        <v>1.3245904103411996</v>
      </c>
      <c r="H27" s="73">
        <f t="shared" si="1"/>
        <v>1.3245904103411995E-2</v>
      </c>
    </row>
    <row r="28" spans="1:8" x14ac:dyDescent="0.45">
      <c r="A28" s="67">
        <v>1396</v>
      </c>
      <c r="B28" s="68">
        <v>2017</v>
      </c>
      <c r="C28" s="69" t="s">
        <v>52</v>
      </c>
      <c r="D28" s="70" t="s">
        <v>199</v>
      </c>
      <c r="E28" s="71" t="s">
        <v>198</v>
      </c>
      <c r="F28" s="72">
        <v>4178</v>
      </c>
      <c r="G28" s="71">
        <f t="shared" si="0"/>
        <v>1.3083070294102912</v>
      </c>
      <c r="H28" s="73">
        <f t="shared" si="1"/>
        <v>1.3083070294102911E-2</v>
      </c>
    </row>
    <row r="29" spans="1:8" x14ac:dyDescent="0.45">
      <c r="A29" s="67">
        <v>1396</v>
      </c>
      <c r="B29" s="68">
        <v>2017</v>
      </c>
      <c r="C29" s="69" t="s">
        <v>54</v>
      </c>
      <c r="D29" s="70" t="s">
        <v>199</v>
      </c>
      <c r="E29" s="71" t="s">
        <v>196</v>
      </c>
      <c r="F29" s="72">
        <v>4131</v>
      </c>
      <c r="G29" s="71">
        <f t="shared" si="0"/>
        <v>1.2935893581842777</v>
      </c>
      <c r="H29" s="73">
        <f t="shared" si="1"/>
        <v>1.2935893581842777E-2</v>
      </c>
    </row>
    <row r="30" spans="1:8" x14ac:dyDescent="0.45">
      <c r="A30" s="67">
        <v>1396</v>
      </c>
      <c r="B30" s="68">
        <v>2017</v>
      </c>
      <c r="C30" s="69" t="s">
        <v>56</v>
      </c>
      <c r="D30" s="70" t="s">
        <v>199</v>
      </c>
      <c r="E30" s="71" t="s">
        <v>198</v>
      </c>
      <c r="F30" s="72">
        <v>4009</v>
      </c>
      <c r="G30" s="71">
        <f t="shared" si="0"/>
        <v>1.255386041384839</v>
      </c>
      <c r="H30" s="73">
        <f t="shared" si="1"/>
        <v>1.255386041384839E-2</v>
      </c>
    </row>
    <row r="31" spans="1:8" x14ac:dyDescent="0.45">
      <c r="A31" s="67">
        <v>1396</v>
      </c>
      <c r="B31" s="68">
        <v>2017</v>
      </c>
      <c r="C31" s="69" t="s">
        <v>58</v>
      </c>
      <c r="D31" s="70" t="s">
        <v>199</v>
      </c>
      <c r="E31" s="71" t="s">
        <v>196</v>
      </c>
      <c r="F31" s="72">
        <v>4005</v>
      </c>
      <c r="G31" s="71">
        <f t="shared" si="0"/>
        <v>1.2541334736209229</v>
      </c>
      <c r="H31" s="73">
        <f t="shared" si="1"/>
        <v>1.2541334736209228E-2</v>
      </c>
    </row>
    <row r="32" spans="1:8" x14ac:dyDescent="0.45">
      <c r="A32" s="67">
        <v>1396</v>
      </c>
      <c r="B32" s="68">
        <v>2017</v>
      </c>
      <c r="C32" s="69" t="s">
        <v>60</v>
      </c>
      <c r="D32" s="70" t="s">
        <v>199</v>
      </c>
      <c r="E32" s="71" t="s">
        <v>198</v>
      </c>
      <c r="F32" s="72">
        <v>3985</v>
      </c>
      <c r="G32" s="71">
        <f t="shared" si="0"/>
        <v>1.2478706348013429</v>
      </c>
      <c r="H32" s="73">
        <f t="shared" si="1"/>
        <v>1.2478706348013428E-2</v>
      </c>
    </row>
    <row r="33" spans="1:8" x14ac:dyDescent="0.45">
      <c r="A33" s="67">
        <v>1396</v>
      </c>
      <c r="B33" s="68">
        <v>2017</v>
      </c>
      <c r="C33" s="69" t="s">
        <v>62</v>
      </c>
      <c r="D33" s="70" t="s">
        <v>199</v>
      </c>
      <c r="E33" s="71" t="s">
        <v>198</v>
      </c>
      <c r="F33" s="72">
        <v>3954</v>
      </c>
      <c r="G33" s="71">
        <f t="shared" si="0"/>
        <v>1.2381632346309936</v>
      </c>
      <c r="H33" s="73">
        <f t="shared" si="1"/>
        <v>1.2381632346309936E-2</v>
      </c>
    </row>
    <row r="34" spans="1:8" x14ac:dyDescent="0.45">
      <c r="A34" s="67">
        <v>1396</v>
      </c>
      <c r="B34" s="68">
        <v>2017</v>
      </c>
      <c r="C34" s="69" t="s">
        <v>64</v>
      </c>
      <c r="D34" s="70" t="s">
        <v>199</v>
      </c>
      <c r="E34" s="71" t="s">
        <v>198</v>
      </c>
      <c r="F34" s="72">
        <v>3926</v>
      </c>
      <c r="G34" s="71">
        <f t="shared" si="0"/>
        <v>1.2293952602835814</v>
      </c>
      <c r="H34" s="73">
        <f t="shared" si="1"/>
        <v>1.2293952602835813E-2</v>
      </c>
    </row>
    <row r="35" spans="1:8" x14ac:dyDescent="0.45">
      <c r="A35" s="67">
        <v>1396</v>
      </c>
      <c r="B35" s="68">
        <v>2017</v>
      </c>
      <c r="C35" s="69" t="s">
        <v>66</v>
      </c>
      <c r="D35" s="70" t="s">
        <v>199</v>
      </c>
      <c r="E35" s="71" t="s">
        <v>198</v>
      </c>
      <c r="F35" s="72">
        <v>3867</v>
      </c>
      <c r="G35" s="71">
        <f t="shared" si="0"/>
        <v>1.2109198857658199</v>
      </c>
      <c r="H35" s="73">
        <f t="shared" si="1"/>
        <v>1.21091988576582E-2</v>
      </c>
    </row>
    <row r="36" spans="1:8" x14ac:dyDescent="0.45">
      <c r="A36" s="67">
        <v>1396</v>
      </c>
      <c r="B36" s="68">
        <v>2017</v>
      </c>
      <c r="C36" s="69" t="s">
        <v>68</v>
      </c>
      <c r="D36" s="70" t="s">
        <v>199</v>
      </c>
      <c r="E36" s="71" t="s">
        <v>198</v>
      </c>
      <c r="F36" s="72">
        <v>3666</v>
      </c>
      <c r="G36" s="71">
        <f t="shared" si="0"/>
        <v>1.1479783556290397</v>
      </c>
      <c r="H36" s="73">
        <f t="shared" si="1"/>
        <v>1.1479783556290396E-2</v>
      </c>
    </row>
    <row r="37" spans="1:8" x14ac:dyDescent="0.45">
      <c r="A37" s="67">
        <v>1396</v>
      </c>
      <c r="B37" s="68">
        <v>2017</v>
      </c>
      <c r="C37" s="69" t="s">
        <v>70</v>
      </c>
      <c r="D37" s="70" t="s">
        <v>199</v>
      </c>
      <c r="E37" s="71" t="s">
        <v>198</v>
      </c>
      <c r="F37" s="72">
        <v>3651</v>
      </c>
      <c r="G37" s="71">
        <f t="shared" si="0"/>
        <v>1.1432812265143544</v>
      </c>
      <c r="H37" s="73">
        <f t="shared" si="1"/>
        <v>1.1432812265143545E-2</v>
      </c>
    </row>
    <row r="38" spans="1:8" x14ac:dyDescent="0.45">
      <c r="A38" s="67">
        <v>1396</v>
      </c>
      <c r="B38" s="68">
        <v>2017</v>
      </c>
      <c r="C38" s="69" t="s">
        <v>72</v>
      </c>
      <c r="D38" s="70" t="s">
        <v>199</v>
      </c>
      <c r="E38" s="71" t="s">
        <v>198</v>
      </c>
      <c r="F38" s="72">
        <v>3534</v>
      </c>
      <c r="G38" s="71">
        <f t="shared" si="0"/>
        <v>1.1066436194198106</v>
      </c>
      <c r="H38" s="73">
        <f t="shared" si="1"/>
        <v>1.1066436194198106E-2</v>
      </c>
    </row>
    <row r="39" spans="1:8" x14ac:dyDescent="0.45">
      <c r="A39" s="67">
        <v>1396</v>
      </c>
      <c r="B39" s="68">
        <v>2017</v>
      </c>
      <c r="C39" s="69" t="s">
        <v>74</v>
      </c>
      <c r="D39" s="70" t="s">
        <v>199</v>
      </c>
      <c r="E39" s="71" t="s">
        <v>198</v>
      </c>
      <c r="F39" s="72">
        <v>3533</v>
      </c>
      <c r="G39" s="71">
        <f t="shared" si="0"/>
        <v>1.1063304774788316</v>
      </c>
      <c r="H39" s="73">
        <f t="shared" si="1"/>
        <v>1.1063304774788316E-2</v>
      </c>
    </row>
    <row r="40" spans="1:8" x14ac:dyDescent="0.45">
      <c r="A40" s="67">
        <v>1396</v>
      </c>
      <c r="B40" s="68">
        <v>2017</v>
      </c>
      <c r="C40" s="69" t="s">
        <v>76</v>
      </c>
      <c r="D40" s="70" t="s">
        <v>199</v>
      </c>
      <c r="E40" s="71" t="s">
        <v>198</v>
      </c>
      <c r="F40" s="72">
        <v>3521</v>
      </c>
      <c r="G40" s="71">
        <f t="shared" si="0"/>
        <v>1.1025727741870834</v>
      </c>
      <c r="H40" s="73">
        <f t="shared" si="1"/>
        <v>1.1025727741870835E-2</v>
      </c>
    </row>
    <row r="41" spans="1:8" x14ac:dyDescent="0.45">
      <c r="A41" s="67">
        <v>1396</v>
      </c>
      <c r="B41" s="68">
        <v>2017</v>
      </c>
      <c r="C41" s="69" t="s">
        <v>78</v>
      </c>
      <c r="D41" s="70" t="s">
        <v>199</v>
      </c>
      <c r="E41" s="71" t="s">
        <v>198</v>
      </c>
      <c r="F41" s="72">
        <v>3483</v>
      </c>
      <c r="G41" s="71">
        <f t="shared" si="0"/>
        <v>1.0906733804298814</v>
      </c>
      <c r="H41" s="73">
        <f t="shared" si="1"/>
        <v>1.0906733804298813E-2</v>
      </c>
    </row>
    <row r="42" spans="1:8" x14ac:dyDescent="0.45">
      <c r="A42" s="67">
        <v>1396</v>
      </c>
      <c r="B42" s="68">
        <v>2017</v>
      </c>
      <c r="C42" s="69" t="s">
        <v>80</v>
      </c>
      <c r="D42" s="70" t="s">
        <v>199</v>
      </c>
      <c r="E42" s="71" t="s">
        <v>198</v>
      </c>
      <c r="F42" s="72">
        <v>3413</v>
      </c>
      <c r="G42" s="71">
        <f t="shared" si="0"/>
        <v>1.0687534445613509</v>
      </c>
      <c r="H42" s="73">
        <f t="shared" si="1"/>
        <v>1.0687534445613508E-2</v>
      </c>
    </row>
    <row r="43" spans="1:8" x14ac:dyDescent="0.45">
      <c r="A43" s="67">
        <v>1396</v>
      </c>
      <c r="B43" s="68">
        <v>2017</v>
      </c>
      <c r="C43" s="69" t="s">
        <v>82</v>
      </c>
      <c r="D43" s="70" t="s">
        <v>199</v>
      </c>
      <c r="E43" s="71" t="s">
        <v>198</v>
      </c>
      <c r="F43" s="72">
        <v>3405</v>
      </c>
      <c r="G43" s="71">
        <f t="shared" si="0"/>
        <v>1.0662483090335189</v>
      </c>
      <c r="H43" s="73">
        <f t="shared" si="1"/>
        <v>1.0662483090335188E-2</v>
      </c>
    </row>
    <row r="44" spans="1:8" x14ac:dyDescent="0.45">
      <c r="A44" s="67">
        <v>1396</v>
      </c>
      <c r="B44" s="68">
        <v>2017</v>
      </c>
      <c r="C44" s="69" t="s">
        <v>84</v>
      </c>
      <c r="D44" s="70" t="s">
        <v>199</v>
      </c>
      <c r="E44" s="71" t="s">
        <v>198</v>
      </c>
      <c r="F44" s="72">
        <v>3363</v>
      </c>
      <c r="G44" s="71">
        <f t="shared" si="0"/>
        <v>1.0530963475124004</v>
      </c>
      <c r="H44" s="73">
        <f t="shared" si="1"/>
        <v>1.0530963475124003E-2</v>
      </c>
    </row>
    <row r="45" spans="1:8" x14ac:dyDescent="0.45">
      <c r="A45" s="67">
        <v>1396</v>
      </c>
      <c r="B45" s="68">
        <v>2017</v>
      </c>
      <c r="C45" s="69" t="s">
        <v>86</v>
      </c>
      <c r="D45" s="70" t="s">
        <v>199</v>
      </c>
      <c r="E45" s="71" t="s">
        <v>198</v>
      </c>
      <c r="F45" s="72">
        <v>3355</v>
      </c>
      <c r="G45" s="71">
        <f t="shared" si="0"/>
        <v>1.0505912119845684</v>
      </c>
      <c r="H45" s="73">
        <f t="shared" si="1"/>
        <v>1.0505912119845683E-2</v>
      </c>
    </row>
    <row r="46" spans="1:8" x14ac:dyDescent="0.45">
      <c r="A46" s="67">
        <v>1396</v>
      </c>
      <c r="B46" s="68">
        <v>2017</v>
      </c>
      <c r="C46" s="69" t="s">
        <v>88</v>
      </c>
      <c r="D46" s="70" t="s">
        <v>199</v>
      </c>
      <c r="E46" s="71" t="s">
        <v>198</v>
      </c>
      <c r="F46" s="72">
        <v>3322</v>
      </c>
      <c r="G46" s="71">
        <f t="shared" si="0"/>
        <v>1.040257527932261</v>
      </c>
      <c r="H46" s="73">
        <f t="shared" si="1"/>
        <v>1.0402575279322611E-2</v>
      </c>
    </row>
    <row r="47" spans="1:8" x14ac:dyDescent="0.45">
      <c r="A47" s="67">
        <v>1396</v>
      </c>
      <c r="B47" s="68">
        <v>2017</v>
      </c>
      <c r="C47" s="69" t="s">
        <v>90</v>
      </c>
      <c r="D47" s="70" t="s">
        <v>199</v>
      </c>
      <c r="E47" s="71" t="s">
        <v>198</v>
      </c>
      <c r="F47" s="72">
        <v>3266</v>
      </c>
      <c r="G47" s="71">
        <f t="shared" si="0"/>
        <v>1.0227215792374367</v>
      </c>
      <c r="H47" s="73">
        <f t="shared" si="1"/>
        <v>1.0227215792374367E-2</v>
      </c>
    </row>
    <row r="48" spans="1:8" x14ac:dyDescent="0.45">
      <c r="A48" s="67">
        <v>1396</v>
      </c>
      <c r="B48" s="68">
        <v>2017</v>
      </c>
      <c r="C48" s="69" t="s">
        <v>92</v>
      </c>
      <c r="D48" s="70" t="s">
        <v>199</v>
      </c>
      <c r="E48" s="71" t="s">
        <v>198</v>
      </c>
      <c r="F48" s="72">
        <v>3188</v>
      </c>
      <c r="G48" s="71">
        <f t="shared" si="0"/>
        <v>0.99829650784107415</v>
      </c>
      <c r="H48" s="73">
        <f t="shared" si="1"/>
        <v>9.9829650784107413E-3</v>
      </c>
    </row>
    <row r="49" spans="1:8" x14ac:dyDescent="0.45">
      <c r="A49" s="67">
        <v>1396</v>
      </c>
      <c r="B49" s="68">
        <v>2017</v>
      </c>
      <c r="C49" s="69" t="s">
        <v>94</v>
      </c>
      <c r="D49" s="70" t="s">
        <v>199</v>
      </c>
      <c r="E49" s="71" t="s">
        <v>198</v>
      </c>
      <c r="F49" s="72">
        <v>3144</v>
      </c>
      <c r="G49" s="71">
        <f t="shared" si="0"/>
        <v>0.98451826243799789</v>
      </c>
      <c r="H49" s="73">
        <f t="shared" si="1"/>
        <v>9.8451826243799792E-3</v>
      </c>
    </row>
    <row r="50" spans="1:8" x14ac:dyDescent="0.45">
      <c r="A50" s="67">
        <v>1396</v>
      </c>
      <c r="B50" s="68">
        <v>2017</v>
      </c>
      <c r="C50" s="69" t="s">
        <v>96</v>
      </c>
      <c r="D50" s="70" t="s">
        <v>199</v>
      </c>
      <c r="E50" s="71" t="s">
        <v>198</v>
      </c>
      <c r="F50" s="72">
        <v>3131</v>
      </c>
      <c r="G50" s="71">
        <f t="shared" si="0"/>
        <v>0.98044741720527073</v>
      </c>
      <c r="H50" s="73">
        <f t="shared" si="1"/>
        <v>9.8044741720527077E-3</v>
      </c>
    </row>
    <row r="51" spans="1:8" x14ac:dyDescent="0.45">
      <c r="A51" s="67">
        <v>1396</v>
      </c>
      <c r="B51" s="68">
        <v>2017</v>
      </c>
      <c r="C51" s="69" t="s">
        <v>98</v>
      </c>
      <c r="D51" s="70" t="s">
        <v>199</v>
      </c>
      <c r="E51" s="71" t="s">
        <v>198</v>
      </c>
      <c r="F51" s="72">
        <v>3115</v>
      </c>
      <c r="G51" s="71">
        <f>F51/SUM(F$2:F$51)*100</f>
        <v>0.97543714614960664</v>
      </c>
      <c r="H51" s="73">
        <f t="shared" si="1"/>
        <v>9.7543714614960666E-3</v>
      </c>
    </row>
    <row r="52" spans="1:8" x14ac:dyDescent="0.45">
      <c r="A52" s="74">
        <v>1380</v>
      </c>
      <c r="B52" s="75">
        <v>2001</v>
      </c>
      <c r="C52" s="76" t="s">
        <v>0</v>
      </c>
      <c r="D52" s="77" t="s">
        <v>199</v>
      </c>
      <c r="E52" s="78" t="s">
        <v>196</v>
      </c>
      <c r="F52" s="79">
        <v>32923</v>
      </c>
      <c r="G52" s="78">
        <f>F52/SUM(F$52:F$101)*100</f>
        <v>21.83049094236533</v>
      </c>
      <c r="H52" s="80">
        <f>F52/SUM(F$52:F$101)</f>
        <v>0.2183049094236533</v>
      </c>
    </row>
    <row r="53" spans="1:8" x14ac:dyDescent="0.45">
      <c r="A53" s="74">
        <v>1380</v>
      </c>
      <c r="B53" s="75">
        <v>2001</v>
      </c>
      <c r="C53" s="76" t="s">
        <v>2</v>
      </c>
      <c r="D53" s="77" t="s">
        <v>199</v>
      </c>
      <c r="E53" s="78" t="s">
        <v>196</v>
      </c>
      <c r="F53" s="79">
        <v>20949</v>
      </c>
      <c r="G53" s="78">
        <f t="shared" ref="G53:G101" si="2">F53/SUM(F$52:F$101)*100</f>
        <v>13.890804445269609</v>
      </c>
      <c r="H53" s="80">
        <f t="shared" ref="H53:H101" si="3">F53/SUM(F$52:F$101)</f>
        <v>0.13890804445269608</v>
      </c>
    </row>
    <row r="54" spans="1:8" x14ac:dyDescent="0.45">
      <c r="A54" s="74">
        <v>1380</v>
      </c>
      <c r="B54" s="75">
        <v>2001</v>
      </c>
      <c r="C54" s="76" t="s">
        <v>34</v>
      </c>
      <c r="D54" s="77" t="s">
        <v>199</v>
      </c>
      <c r="E54" s="78" t="s">
        <v>196</v>
      </c>
      <c r="F54" s="79">
        <v>9220</v>
      </c>
      <c r="G54" s="78">
        <f t="shared" si="2"/>
        <v>6.1135718643078798</v>
      </c>
      <c r="H54" s="80">
        <f t="shared" si="3"/>
        <v>6.1135718643078797E-2</v>
      </c>
    </row>
    <row r="55" spans="1:8" x14ac:dyDescent="0.45">
      <c r="A55" s="74">
        <v>1380</v>
      </c>
      <c r="B55" s="75">
        <v>2001</v>
      </c>
      <c r="C55" s="76" t="s">
        <v>6</v>
      </c>
      <c r="D55" s="77" t="s">
        <v>199</v>
      </c>
      <c r="E55" s="78" t="s">
        <v>196</v>
      </c>
      <c r="F55" s="79">
        <v>6380</v>
      </c>
      <c r="G55" s="78">
        <f t="shared" si="2"/>
        <v>4.2304325915709624</v>
      </c>
      <c r="H55" s="80">
        <f t="shared" si="3"/>
        <v>4.2304325915709623E-2</v>
      </c>
    </row>
    <row r="56" spans="1:8" x14ac:dyDescent="0.45">
      <c r="A56" s="74">
        <v>1380</v>
      </c>
      <c r="B56" s="75">
        <v>2001</v>
      </c>
      <c r="C56" s="76" t="s">
        <v>58</v>
      </c>
      <c r="D56" s="77" t="s">
        <v>199</v>
      </c>
      <c r="E56" s="78" t="s">
        <v>196</v>
      </c>
      <c r="F56" s="79">
        <v>4117</v>
      </c>
      <c r="G56" s="78">
        <f t="shared" si="2"/>
        <v>2.7298888682598199</v>
      </c>
      <c r="H56" s="80">
        <f t="shared" si="3"/>
        <v>2.7298888682598201E-2</v>
      </c>
    </row>
    <row r="57" spans="1:8" x14ac:dyDescent="0.45">
      <c r="A57" s="74">
        <v>1380</v>
      </c>
      <c r="B57" s="75">
        <v>2001</v>
      </c>
      <c r="C57" s="76" t="s">
        <v>107</v>
      </c>
      <c r="D57" s="77" t="s">
        <v>199</v>
      </c>
      <c r="E57" s="78" t="s">
        <v>196</v>
      </c>
      <c r="F57" s="79">
        <v>3525</v>
      </c>
      <c r="G57" s="78">
        <f t="shared" si="2"/>
        <v>2.3373471607033922</v>
      </c>
      <c r="H57" s="80">
        <f t="shared" si="3"/>
        <v>2.3373471607033923E-2</v>
      </c>
    </row>
    <row r="58" spans="1:8" x14ac:dyDescent="0.45">
      <c r="A58" s="74">
        <v>1380</v>
      </c>
      <c r="B58" s="75">
        <v>2001</v>
      </c>
      <c r="C58" s="76" t="s">
        <v>72</v>
      </c>
      <c r="D58" s="77" t="s">
        <v>199</v>
      </c>
      <c r="E58" s="78" t="s">
        <v>198</v>
      </c>
      <c r="F58" s="79">
        <v>3212</v>
      </c>
      <c r="G58" s="78">
        <f t="shared" si="2"/>
        <v>2.129803994377105</v>
      </c>
      <c r="H58" s="80">
        <f t="shared" si="3"/>
        <v>2.1298039943771052E-2</v>
      </c>
    </row>
    <row r="59" spans="1:8" x14ac:dyDescent="0.45">
      <c r="A59" s="74">
        <v>1380</v>
      </c>
      <c r="B59" s="75">
        <v>2001</v>
      </c>
      <c r="C59" s="76" t="s">
        <v>110</v>
      </c>
      <c r="D59" s="77" t="s">
        <v>199</v>
      </c>
      <c r="E59" s="78" t="s">
        <v>198</v>
      </c>
      <c r="F59" s="79">
        <v>3200</v>
      </c>
      <c r="G59" s="78">
        <f t="shared" si="2"/>
        <v>2.1218470678725834</v>
      </c>
      <c r="H59" s="80">
        <f t="shared" si="3"/>
        <v>2.1218470678725832E-2</v>
      </c>
    </row>
    <row r="60" spans="1:8" x14ac:dyDescent="0.45">
      <c r="A60" s="74">
        <v>1380</v>
      </c>
      <c r="B60" s="75">
        <v>2001</v>
      </c>
      <c r="C60" s="76" t="s">
        <v>112</v>
      </c>
      <c r="D60" s="77" t="s">
        <v>199</v>
      </c>
      <c r="E60" s="78" t="s">
        <v>196</v>
      </c>
      <c r="F60" s="79">
        <v>2941</v>
      </c>
      <c r="G60" s="78">
        <f t="shared" si="2"/>
        <v>1.9501100708166459</v>
      </c>
      <c r="H60" s="80">
        <f t="shared" si="3"/>
        <v>1.950110070816646E-2</v>
      </c>
    </row>
    <row r="61" spans="1:8" x14ac:dyDescent="0.45">
      <c r="A61" s="74">
        <v>1380</v>
      </c>
      <c r="B61" s="75">
        <v>2001</v>
      </c>
      <c r="C61" s="76" t="s">
        <v>114</v>
      </c>
      <c r="D61" s="77" t="s">
        <v>199</v>
      </c>
      <c r="E61" s="78" t="s">
        <v>196</v>
      </c>
      <c r="F61" s="79">
        <v>2732</v>
      </c>
      <c r="G61" s="78">
        <f t="shared" si="2"/>
        <v>1.8115269341962177</v>
      </c>
      <c r="H61" s="80">
        <f t="shared" si="3"/>
        <v>1.8115269341962177E-2</v>
      </c>
    </row>
    <row r="62" spans="1:8" ht="14.25" customHeight="1" x14ac:dyDescent="0.45">
      <c r="A62" s="74">
        <v>1380</v>
      </c>
      <c r="B62" s="75">
        <v>2001</v>
      </c>
      <c r="C62" s="76" t="s">
        <v>76</v>
      </c>
      <c r="D62" s="77" t="s">
        <v>199</v>
      </c>
      <c r="E62" s="78" t="s">
        <v>198</v>
      </c>
      <c r="F62" s="79">
        <v>2722</v>
      </c>
      <c r="G62" s="78">
        <f t="shared" si="2"/>
        <v>1.804896162109116</v>
      </c>
      <c r="H62" s="80">
        <f t="shared" si="3"/>
        <v>1.804896162109116E-2</v>
      </c>
    </row>
    <row r="63" spans="1:8" ht="14.25" customHeight="1" x14ac:dyDescent="0.45">
      <c r="A63" s="74">
        <v>1380</v>
      </c>
      <c r="B63" s="75">
        <v>2001</v>
      </c>
      <c r="C63" s="76" t="s">
        <v>48</v>
      </c>
      <c r="D63" s="77" t="s">
        <v>199</v>
      </c>
      <c r="E63" s="78" t="s">
        <v>196</v>
      </c>
      <c r="F63" s="79">
        <v>2720</v>
      </c>
      <c r="G63" s="78">
        <f t="shared" si="2"/>
        <v>1.8035700076916956</v>
      </c>
      <c r="H63" s="80">
        <f t="shared" si="3"/>
        <v>1.8035700076916957E-2</v>
      </c>
    </row>
    <row r="64" spans="1:8" x14ac:dyDescent="0.45">
      <c r="A64" s="74">
        <v>1380</v>
      </c>
      <c r="B64" s="75">
        <v>2001</v>
      </c>
      <c r="C64" s="76" t="s">
        <v>119</v>
      </c>
      <c r="D64" s="77" t="s">
        <v>199</v>
      </c>
      <c r="E64" s="78" t="s">
        <v>198</v>
      </c>
      <c r="F64" s="79">
        <v>2570</v>
      </c>
      <c r="G64" s="78">
        <f t="shared" si="2"/>
        <v>1.7041084263851682</v>
      </c>
      <c r="H64" s="80">
        <f t="shared" si="3"/>
        <v>1.7041084263851682E-2</v>
      </c>
    </row>
    <row r="65" spans="1:8" x14ac:dyDescent="0.45">
      <c r="A65" s="74">
        <v>1380</v>
      </c>
      <c r="B65" s="75">
        <v>2001</v>
      </c>
      <c r="C65" s="76" t="s">
        <v>98</v>
      </c>
      <c r="D65" s="77" t="s">
        <v>199</v>
      </c>
      <c r="E65" s="78" t="s">
        <v>198</v>
      </c>
      <c r="F65" s="79">
        <v>2404</v>
      </c>
      <c r="G65" s="78">
        <f t="shared" si="2"/>
        <v>1.5940376097392781</v>
      </c>
      <c r="H65" s="80">
        <f t="shared" si="3"/>
        <v>1.594037609739278E-2</v>
      </c>
    </row>
    <row r="66" spans="1:8" x14ac:dyDescent="0.45">
      <c r="A66" s="74">
        <v>1380</v>
      </c>
      <c r="B66" s="75">
        <v>2001</v>
      </c>
      <c r="C66" s="76" t="s">
        <v>122</v>
      </c>
      <c r="D66" s="77" t="s">
        <v>199</v>
      </c>
      <c r="E66" s="78" t="s">
        <v>196</v>
      </c>
      <c r="F66" s="79">
        <v>2400</v>
      </c>
      <c r="G66" s="78">
        <f t="shared" si="2"/>
        <v>1.5913853009044372</v>
      </c>
      <c r="H66" s="80">
        <f t="shared" si="3"/>
        <v>1.5913853009044372E-2</v>
      </c>
    </row>
    <row r="67" spans="1:8" x14ac:dyDescent="0.45">
      <c r="A67" s="74">
        <v>1380</v>
      </c>
      <c r="B67" s="75">
        <v>2001</v>
      </c>
      <c r="C67" s="76" t="s">
        <v>56</v>
      </c>
      <c r="D67" s="77" t="s">
        <v>199</v>
      </c>
      <c r="E67" s="78" t="s">
        <v>196</v>
      </c>
      <c r="F67" s="79">
        <v>2392</v>
      </c>
      <c r="G67" s="78">
        <f t="shared" si="2"/>
        <v>1.5860806832347558</v>
      </c>
      <c r="H67" s="80">
        <f t="shared" si="3"/>
        <v>1.5860806832347557E-2</v>
      </c>
    </row>
    <row r="68" spans="1:8" x14ac:dyDescent="0.45">
      <c r="A68" s="74">
        <v>1380</v>
      </c>
      <c r="B68" s="75">
        <v>2001</v>
      </c>
      <c r="C68" s="76" t="s">
        <v>125</v>
      </c>
      <c r="D68" s="77" t="s">
        <v>199</v>
      </c>
      <c r="E68" s="78" t="s">
        <v>198</v>
      </c>
      <c r="F68" s="79">
        <v>2327</v>
      </c>
      <c r="G68" s="78">
        <f t="shared" si="2"/>
        <v>1.542980664668594</v>
      </c>
      <c r="H68" s="80">
        <f t="shared" si="3"/>
        <v>1.542980664668594E-2</v>
      </c>
    </row>
    <row r="69" spans="1:8" x14ac:dyDescent="0.45">
      <c r="A69" s="74">
        <v>1380</v>
      </c>
      <c r="B69" s="75">
        <v>2001</v>
      </c>
      <c r="C69" s="76" t="s">
        <v>127</v>
      </c>
      <c r="D69" s="77" t="s">
        <v>199</v>
      </c>
      <c r="E69" s="78" t="s">
        <v>196</v>
      </c>
      <c r="F69" s="79">
        <v>2156</v>
      </c>
      <c r="G69" s="78">
        <f t="shared" si="2"/>
        <v>1.429594461979153</v>
      </c>
      <c r="H69" s="80">
        <f t="shared" si="3"/>
        <v>1.4295944619791529E-2</v>
      </c>
    </row>
    <row r="70" spans="1:8" x14ac:dyDescent="0.45">
      <c r="A70" s="74">
        <v>1380</v>
      </c>
      <c r="B70" s="75">
        <v>2001</v>
      </c>
      <c r="C70" s="76" t="s">
        <v>129</v>
      </c>
      <c r="D70" s="77" t="s">
        <v>199</v>
      </c>
      <c r="E70" s="78" t="s">
        <v>198</v>
      </c>
      <c r="F70" s="79">
        <v>2107</v>
      </c>
      <c r="G70" s="78">
        <f t="shared" si="2"/>
        <v>1.3971036787523539</v>
      </c>
      <c r="H70" s="80">
        <f t="shared" si="3"/>
        <v>1.3971036787523539E-2</v>
      </c>
    </row>
    <row r="71" spans="1:8" x14ac:dyDescent="0.45">
      <c r="A71" s="74">
        <v>1380</v>
      </c>
      <c r="B71" s="75">
        <v>2001</v>
      </c>
      <c r="C71" s="76" t="s">
        <v>131</v>
      </c>
      <c r="D71" s="77" t="s">
        <v>199</v>
      </c>
      <c r="E71" s="78" t="s">
        <v>198</v>
      </c>
      <c r="F71" s="79">
        <v>2054</v>
      </c>
      <c r="G71" s="78">
        <f t="shared" si="2"/>
        <v>1.3619605866907143</v>
      </c>
      <c r="H71" s="80">
        <f t="shared" si="3"/>
        <v>1.3619605866907143E-2</v>
      </c>
    </row>
    <row r="72" spans="1:8" x14ac:dyDescent="0.45">
      <c r="A72" s="74">
        <v>1380</v>
      </c>
      <c r="B72" s="75">
        <v>2001</v>
      </c>
      <c r="C72" s="76" t="s">
        <v>54</v>
      </c>
      <c r="D72" s="77" t="s">
        <v>199</v>
      </c>
      <c r="E72" s="78" t="s">
        <v>196</v>
      </c>
      <c r="F72" s="79">
        <v>1862</v>
      </c>
      <c r="G72" s="78">
        <f t="shared" si="2"/>
        <v>1.2346497626183592</v>
      </c>
      <c r="H72" s="80">
        <f t="shared" si="3"/>
        <v>1.2346497626183593E-2</v>
      </c>
    </row>
    <row r="73" spans="1:8" x14ac:dyDescent="0.45">
      <c r="A73" s="74">
        <v>1380</v>
      </c>
      <c r="B73" s="75">
        <v>2001</v>
      </c>
      <c r="C73" s="76" t="s">
        <v>134</v>
      </c>
      <c r="D73" s="77" t="s">
        <v>199</v>
      </c>
      <c r="E73" s="78" t="s">
        <v>198</v>
      </c>
      <c r="F73" s="79">
        <v>1770</v>
      </c>
      <c r="G73" s="78">
        <f t="shared" si="2"/>
        <v>1.1736466594170225</v>
      </c>
      <c r="H73" s="80">
        <f t="shared" si="3"/>
        <v>1.1736466594170224E-2</v>
      </c>
    </row>
    <row r="74" spans="1:8" x14ac:dyDescent="0.45">
      <c r="A74" s="74">
        <v>1380</v>
      </c>
      <c r="B74" s="75">
        <v>2001</v>
      </c>
      <c r="C74" s="76" t="s">
        <v>136</v>
      </c>
      <c r="D74" s="77" t="s">
        <v>199</v>
      </c>
      <c r="E74" s="78" t="s">
        <v>196</v>
      </c>
      <c r="F74" s="79">
        <v>1761</v>
      </c>
      <c r="G74" s="78">
        <f t="shared" si="2"/>
        <v>1.167678964538631</v>
      </c>
      <c r="H74" s="80">
        <f t="shared" si="3"/>
        <v>1.1676789645386309E-2</v>
      </c>
    </row>
    <row r="75" spans="1:8" x14ac:dyDescent="0.45">
      <c r="A75" s="74">
        <v>1380</v>
      </c>
      <c r="B75" s="75">
        <v>2001</v>
      </c>
      <c r="C75" s="76" t="s">
        <v>138</v>
      </c>
      <c r="D75" s="77" t="s">
        <v>199</v>
      </c>
      <c r="E75" s="78" t="s">
        <v>196</v>
      </c>
      <c r="F75" s="79">
        <v>1644</v>
      </c>
      <c r="G75" s="78">
        <f t="shared" si="2"/>
        <v>1.0900989311195395</v>
      </c>
      <c r="H75" s="80">
        <f t="shared" si="3"/>
        <v>1.0900989311195396E-2</v>
      </c>
    </row>
    <row r="76" spans="1:8" x14ac:dyDescent="0.45">
      <c r="A76" s="74">
        <v>1380</v>
      </c>
      <c r="B76" s="75">
        <v>2001</v>
      </c>
      <c r="C76" s="76" t="s">
        <v>140</v>
      </c>
      <c r="D76" s="77" t="s">
        <v>199</v>
      </c>
      <c r="E76" s="78" t="s">
        <v>198</v>
      </c>
      <c r="F76" s="79">
        <v>1622</v>
      </c>
      <c r="G76" s="78">
        <f t="shared" si="2"/>
        <v>1.0755112325279155</v>
      </c>
      <c r="H76" s="80">
        <f t="shared" si="3"/>
        <v>1.0755112325279155E-2</v>
      </c>
    </row>
    <row r="77" spans="1:8" x14ac:dyDescent="0.45">
      <c r="A77" s="74">
        <v>1380</v>
      </c>
      <c r="B77" s="75">
        <v>2001</v>
      </c>
      <c r="C77" s="76" t="s">
        <v>141</v>
      </c>
      <c r="D77" s="77" t="s">
        <v>199</v>
      </c>
      <c r="E77" s="78" t="s">
        <v>198</v>
      </c>
      <c r="F77" s="79">
        <v>1581</v>
      </c>
      <c r="G77" s="78">
        <f t="shared" si="2"/>
        <v>1.0483250669707982</v>
      </c>
      <c r="H77" s="80">
        <f t="shared" si="3"/>
        <v>1.0483250669707981E-2</v>
      </c>
    </row>
    <row r="78" spans="1:8" x14ac:dyDescent="0.45">
      <c r="A78" s="74">
        <v>1380</v>
      </c>
      <c r="B78" s="75">
        <v>2001</v>
      </c>
      <c r="C78" s="76" t="s">
        <v>100</v>
      </c>
      <c r="D78" s="77" t="s">
        <v>199</v>
      </c>
      <c r="E78" s="78" t="s">
        <v>198</v>
      </c>
      <c r="F78" s="79">
        <v>1373</v>
      </c>
      <c r="G78" s="78">
        <f t="shared" si="2"/>
        <v>0.91040500755908016</v>
      </c>
      <c r="H78" s="80">
        <f t="shared" si="3"/>
        <v>9.1040500755908017E-3</v>
      </c>
    </row>
    <row r="79" spans="1:8" x14ac:dyDescent="0.45">
      <c r="A79" s="74">
        <v>1380</v>
      </c>
      <c r="B79" s="75">
        <v>2001</v>
      </c>
      <c r="C79" s="76" t="s">
        <v>101</v>
      </c>
      <c r="D79" s="77" t="s">
        <v>199</v>
      </c>
      <c r="E79" s="78" t="s">
        <v>198</v>
      </c>
      <c r="F79" s="79">
        <v>1350</v>
      </c>
      <c r="G79" s="78">
        <f t="shared" si="2"/>
        <v>0.89515423175874598</v>
      </c>
      <c r="H79" s="80">
        <f t="shared" si="3"/>
        <v>8.9515423175874596E-3</v>
      </c>
    </row>
    <row r="80" spans="1:8" x14ac:dyDescent="0.45">
      <c r="A80" s="74">
        <v>1380</v>
      </c>
      <c r="B80" s="75">
        <v>2001</v>
      </c>
      <c r="C80" s="76" t="s">
        <v>103</v>
      </c>
      <c r="D80" s="77" t="s">
        <v>199</v>
      </c>
      <c r="E80" s="78" t="s">
        <v>198</v>
      </c>
      <c r="F80" s="79">
        <v>1325</v>
      </c>
      <c r="G80" s="78">
        <f t="shared" si="2"/>
        <v>0.87857730154099145</v>
      </c>
      <c r="H80" s="80">
        <f t="shared" si="3"/>
        <v>8.7857730154099149E-3</v>
      </c>
    </row>
    <row r="81" spans="1:8" x14ac:dyDescent="0.45">
      <c r="A81" s="74">
        <v>1380</v>
      </c>
      <c r="B81" s="75">
        <v>2001</v>
      </c>
      <c r="C81" s="76" t="s">
        <v>105</v>
      </c>
      <c r="D81" s="77" t="s">
        <v>199</v>
      </c>
      <c r="E81" s="78" t="s">
        <v>196</v>
      </c>
      <c r="F81" s="79">
        <v>1317</v>
      </c>
      <c r="G81" s="78">
        <f t="shared" si="2"/>
        <v>0.87327268387131007</v>
      </c>
      <c r="H81" s="80">
        <f t="shared" si="3"/>
        <v>8.7327268387131004E-3</v>
      </c>
    </row>
    <row r="82" spans="1:8" x14ac:dyDescent="0.45">
      <c r="A82" s="74">
        <v>1380</v>
      </c>
      <c r="B82" s="75">
        <v>2001</v>
      </c>
      <c r="C82" s="76" t="s">
        <v>106</v>
      </c>
      <c r="D82" s="77" t="s">
        <v>199</v>
      </c>
      <c r="E82" s="78" t="s">
        <v>198</v>
      </c>
      <c r="F82" s="79">
        <v>1302</v>
      </c>
      <c r="G82" s="78">
        <f t="shared" si="2"/>
        <v>0.86332652574065727</v>
      </c>
      <c r="H82" s="80">
        <f t="shared" si="3"/>
        <v>8.6332652574065728E-3</v>
      </c>
    </row>
    <row r="83" spans="1:8" x14ac:dyDescent="0.45">
      <c r="A83" s="74">
        <v>1380</v>
      </c>
      <c r="B83" s="75">
        <v>2001</v>
      </c>
      <c r="C83" s="76" t="s">
        <v>108</v>
      </c>
      <c r="D83" s="77" t="s">
        <v>199</v>
      </c>
      <c r="E83" s="78" t="s">
        <v>198</v>
      </c>
      <c r="F83" s="79">
        <v>1283</v>
      </c>
      <c r="G83" s="78">
        <f t="shared" si="2"/>
        <v>0.85072805877516378</v>
      </c>
      <c r="H83" s="80">
        <f t="shared" si="3"/>
        <v>8.507280587751638E-3</v>
      </c>
    </row>
    <row r="84" spans="1:8" x14ac:dyDescent="0.45">
      <c r="A84" s="74">
        <v>1380</v>
      </c>
      <c r="B84" s="75">
        <v>2001</v>
      </c>
      <c r="C84" s="76" t="s">
        <v>109</v>
      </c>
      <c r="D84" s="77" t="s">
        <v>199</v>
      </c>
      <c r="E84" s="78" t="s">
        <v>198</v>
      </c>
      <c r="F84" s="79">
        <v>1252</v>
      </c>
      <c r="G84" s="78">
        <f t="shared" si="2"/>
        <v>0.83017266530514811</v>
      </c>
      <c r="H84" s="80">
        <f t="shared" si="3"/>
        <v>8.3017266530514815E-3</v>
      </c>
    </row>
    <row r="85" spans="1:8" x14ac:dyDescent="0.45">
      <c r="A85" s="74">
        <v>1380</v>
      </c>
      <c r="B85" s="75">
        <v>2001</v>
      </c>
      <c r="C85" s="76" t="s">
        <v>111</v>
      </c>
      <c r="D85" s="77" t="s">
        <v>199</v>
      </c>
      <c r="E85" s="78" t="s">
        <v>198</v>
      </c>
      <c r="F85" s="79">
        <v>1240</v>
      </c>
      <c r="G85" s="78">
        <f t="shared" si="2"/>
        <v>0.82221573880062593</v>
      </c>
      <c r="H85" s="80">
        <f t="shared" si="3"/>
        <v>8.2221573880062598E-3</v>
      </c>
    </row>
    <row r="86" spans="1:8" x14ac:dyDescent="0.45">
      <c r="A86" s="74">
        <v>1380</v>
      </c>
      <c r="B86" s="75">
        <v>2001</v>
      </c>
      <c r="C86" s="76" t="s">
        <v>113</v>
      </c>
      <c r="D86" s="77" t="s">
        <v>199</v>
      </c>
      <c r="E86" s="78" t="s">
        <v>196</v>
      </c>
      <c r="F86" s="79">
        <v>1219</v>
      </c>
      <c r="G86" s="78">
        <f t="shared" si="2"/>
        <v>0.80829111741771209</v>
      </c>
      <c r="H86" s="80">
        <f t="shared" si="3"/>
        <v>8.0829111741771206E-3</v>
      </c>
    </row>
    <row r="87" spans="1:8" x14ac:dyDescent="0.45">
      <c r="A87" s="74">
        <v>1380</v>
      </c>
      <c r="B87" s="75">
        <v>2001</v>
      </c>
      <c r="C87" s="76" t="s">
        <v>115</v>
      </c>
      <c r="D87" s="77" t="s">
        <v>199</v>
      </c>
      <c r="E87" s="78" t="s">
        <v>198</v>
      </c>
      <c r="F87" s="79">
        <v>1218</v>
      </c>
      <c r="G87" s="78">
        <f t="shared" si="2"/>
        <v>0.80762804020900192</v>
      </c>
      <c r="H87" s="80">
        <f t="shared" si="3"/>
        <v>8.0762804020900192E-3</v>
      </c>
    </row>
    <row r="88" spans="1:8" x14ac:dyDescent="0.45">
      <c r="A88" s="74">
        <v>1380</v>
      </c>
      <c r="B88" s="75">
        <v>2001</v>
      </c>
      <c r="C88" s="76" t="s">
        <v>116</v>
      </c>
      <c r="D88" s="77" t="s">
        <v>199</v>
      </c>
      <c r="E88" s="78" t="s">
        <v>198</v>
      </c>
      <c r="F88" s="79">
        <v>1205</v>
      </c>
      <c r="G88" s="78">
        <f t="shared" si="2"/>
        <v>0.79900803649576957</v>
      </c>
      <c r="H88" s="80">
        <f t="shared" si="3"/>
        <v>7.9900803649576961E-3</v>
      </c>
    </row>
    <row r="89" spans="1:8" x14ac:dyDescent="0.45">
      <c r="A89" s="74">
        <v>1380</v>
      </c>
      <c r="B89" s="75">
        <v>2001</v>
      </c>
      <c r="C89" s="76" t="s">
        <v>118</v>
      </c>
      <c r="D89" s="77" t="s">
        <v>199</v>
      </c>
      <c r="E89" s="78" t="s">
        <v>198</v>
      </c>
      <c r="F89" s="79">
        <v>1170</v>
      </c>
      <c r="G89" s="78">
        <f t="shared" si="2"/>
        <v>0.7758003341909131</v>
      </c>
      <c r="H89" s="80">
        <f t="shared" si="3"/>
        <v>7.7580033419091315E-3</v>
      </c>
    </row>
    <row r="90" spans="1:8" x14ac:dyDescent="0.45">
      <c r="A90" s="74">
        <v>1380</v>
      </c>
      <c r="B90" s="75">
        <v>2001</v>
      </c>
      <c r="C90" s="76" t="s">
        <v>18</v>
      </c>
      <c r="D90" s="77" t="s">
        <v>199</v>
      </c>
      <c r="E90" s="78" t="s">
        <v>196</v>
      </c>
      <c r="F90" s="79">
        <v>1168</v>
      </c>
      <c r="G90" s="78">
        <f t="shared" si="2"/>
        <v>0.77447417977349275</v>
      </c>
      <c r="H90" s="80">
        <f t="shared" si="3"/>
        <v>7.7447417977349279E-3</v>
      </c>
    </row>
    <row r="91" spans="1:8" x14ac:dyDescent="0.45">
      <c r="A91" s="74">
        <v>1380</v>
      </c>
      <c r="B91" s="75">
        <v>2001</v>
      </c>
      <c r="C91" s="76" t="s">
        <v>121</v>
      </c>
      <c r="D91" s="77" t="s">
        <v>199</v>
      </c>
      <c r="E91" s="78" t="s">
        <v>196</v>
      </c>
      <c r="F91" s="79">
        <v>1097</v>
      </c>
      <c r="G91" s="78">
        <f t="shared" si="2"/>
        <v>0.72739569795506986</v>
      </c>
      <c r="H91" s="80">
        <f t="shared" si="3"/>
        <v>7.2739569795506991E-3</v>
      </c>
    </row>
    <row r="92" spans="1:8" x14ac:dyDescent="0.45">
      <c r="A92" s="74">
        <v>1380</v>
      </c>
      <c r="B92" s="75">
        <v>2001</v>
      </c>
      <c r="C92" s="76" t="s">
        <v>123</v>
      </c>
      <c r="D92" s="77" t="s">
        <v>199</v>
      </c>
      <c r="E92" s="78" t="s">
        <v>196</v>
      </c>
      <c r="F92" s="79">
        <v>1077</v>
      </c>
      <c r="G92" s="78">
        <f t="shared" si="2"/>
        <v>0.7141341537808662</v>
      </c>
      <c r="H92" s="80">
        <f t="shared" si="3"/>
        <v>7.141341537808662E-3</v>
      </c>
    </row>
    <row r="93" spans="1:8" x14ac:dyDescent="0.45">
      <c r="A93" s="74">
        <v>1380</v>
      </c>
      <c r="B93" s="75">
        <v>2001</v>
      </c>
      <c r="C93" s="76" t="s">
        <v>124</v>
      </c>
      <c r="D93" s="77" t="s">
        <v>199</v>
      </c>
      <c r="E93" s="78" t="s">
        <v>198</v>
      </c>
      <c r="F93" s="79">
        <v>1056</v>
      </c>
      <c r="G93" s="78">
        <f t="shared" si="2"/>
        <v>0.70020953239795247</v>
      </c>
      <c r="H93" s="80">
        <f t="shared" si="3"/>
        <v>7.0020953239795245E-3</v>
      </c>
    </row>
    <row r="94" spans="1:8" x14ac:dyDescent="0.45">
      <c r="A94" s="74">
        <v>1380</v>
      </c>
      <c r="B94" s="75">
        <v>2001</v>
      </c>
      <c r="C94" s="76" t="s">
        <v>126</v>
      </c>
      <c r="D94" s="77" t="s">
        <v>199</v>
      </c>
      <c r="E94" s="78" t="s">
        <v>198</v>
      </c>
      <c r="F94" s="79">
        <v>1051</v>
      </c>
      <c r="G94" s="78">
        <f t="shared" si="2"/>
        <v>0.6968941463544015</v>
      </c>
      <c r="H94" s="80">
        <f t="shared" si="3"/>
        <v>6.968941463544015E-3</v>
      </c>
    </row>
    <row r="95" spans="1:8" x14ac:dyDescent="0.45">
      <c r="A95" s="74">
        <v>1380</v>
      </c>
      <c r="B95" s="75">
        <v>2001</v>
      </c>
      <c r="C95" s="76" t="s">
        <v>128</v>
      </c>
      <c r="D95" s="77" t="s">
        <v>199</v>
      </c>
      <c r="E95" s="78" t="s">
        <v>198</v>
      </c>
      <c r="F95" s="79">
        <v>995</v>
      </c>
      <c r="G95" s="78">
        <f t="shared" si="2"/>
        <v>0.6597618226666313</v>
      </c>
      <c r="H95" s="80">
        <f t="shared" si="3"/>
        <v>6.5976182266663129E-3</v>
      </c>
    </row>
    <row r="96" spans="1:8" x14ac:dyDescent="0.45">
      <c r="A96" s="74">
        <v>1380</v>
      </c>
      <c r="B96" s="75">
        <v>2001</v>
      </c>
      <c r="C96" s="76" t="s">
        <v>130</v>
      </c>
      <c r="D96" s="77" t="s">
        <v>199</v>
      </c>
      <c r="E96" s="78" t="s">
        <v>198</v>
      </c>
      <c r="F96" s="79">
        <v>987</v>
      </c>
      <c r="G96" s="78">
        <f t="shared" si="2"/>
        <v>0.65445720499694982</v>
      </c>
      <c r="H96" s="80">
        <f t="shared" si="3"/>
        <v>6.5445720499694984E-3</v>
      </c>
    </row>
    <row r="97" spans="1:8" x14ac:dyDescent="0.45">
      <c r="A97" s="74">
        <v>1380</v>
      </c>
      <c r="B97" s="75">
        <v>2001</v>
      </c>
      <c r="C97" s="76" t="s">
        <v>132</v>
      </c>
      <c r="D97" s="77" t="s">
        <v>199</v>
      </c>
      <c r="E97" s="78" t="s">
        <v>198</v>
      </c>
      <c r="F97" s="79">
        <v>982</v>
      </c>
      <c r="G97" s="78">
        <f t="shared" si="2"/>
        <v>0.65114181895339884</v>
      </c>
      <c r="H97" s="80">
        <f t="shared" si="3"/>
        <v>6.5114181895339889E-3</v>
      </c>
    </row>
    <row r="98" spans="1:8" x14ac:dyDescent="0.45">
      <c r="A98" s="74">
        <v>1380</v>
      </c>
      <c r="B98" s="75">
        <v>2001</v>
      </c>
      <c r="C98" s="76" t="s">
        <v>133</v>
      </c>
      <c r="D98" s="77" t="s">
        <v>199</v>
      </c>
      <c r="E98" s="78" t="s">
        <v>196</v>
      </c>
      <c r="F98" s="79">
        <v>979</v>
      </c>
      <c r="G98" s="78">
        <f t="shared" si="2"/>
        <v>0.64915258732726844</v>
      </c>
      <c r="H98" s="80">
        <f t="shared" si="3"/>
        <v>6.4915258732726839E-3</v>
      </c>
    </row>
    <row r="99" spans="1:8" x14ac:dyDescent="0.45">
      <c r="A99" s="74">
        <v>1380</v>
      </c>
      <c r="B99" s="75">
        <v>2001</v>
      </c>
      <c r="C99" s="76" t="s">
        <v>135</v>
      </c>
      <c r="D99" s="77" t="s">
        <v>199</v>
      </c>
      <c r="E99" s="78" t="s">
        <v>198</v>
      </c>
      <c r="F99" s="79">
        <v>966</v>
      </c>
      <c r="G99" s="78">
        <f t="shared" si="2"/>
        <v>0.64053258361403598</v>
      </c>
      <c r="H99" s="80">
        <f t="shared" si="3"/>
        <v>6.40532583614036E-3</v>
      </c>
    </row>
    <row r="100" spans="1:8" x14ac:dyDescent="0.45">
      <c r="A100" s="74">
        <v>1380</v>
      </c>
      <c r="B100" s="75">
        <v>2001</v>
      </c>
      <c r="C100" s="76" t="s">
        <v>137</v>
      </c>
      <c r="D100" s="77" t="s">
        <v>199</v>
      </c>
      <c r="E100" s="78" t="s">
        <v>196</v>
      </c>
      <c r="F100" s="79">
        <v>962</v>
      </c>
      <c r="G100" s="78">
        <f t="shared" si="2"/>
        <v>0.63788027477919529</v>
      </c>
      <c r="H100" s="80">
        <f t="shared" si="3"/>
        <v>6.3788027477919527E-3</v>
      </c>
    </row>
    <row r="101" spans="1:8" ht="14.65" thickBot="1" x14ac:dyDescent="0.5">
      <c r="A101" s="106">
        <v>1380</v>
      </c>
      <c r="B101" s="107">
        <v>2001</v>
      </c>
      <c r="C101" s="108" t="s">
        <v>139</v>
      </c>
      <c r="D101" s="109" t="s">
        <v>199</v>
      </c>
      <c r="E101" s="110" t="s">
        <v>196</v>
      </c>
      <c r="F101" s="111">
        <v>947</v>
      </c>
      <c r="G101" s="110">
        <f t="shared" si="2"/>
        <v>0.62793411664854248</v>
      </c>
      <c r="H101" s="112">
        <f t="shared" si="3"/>
        <v>6.2793411664854252E-3</v>
      </c>
    </row>
    <row r="102" spans="1:8" ht="14.65" thickTop="1" x14ac:dyDescent="0.45"/>
  </sheetData>
  <autoFilter ref="A1:H101" xr:uid="{2E41CA15-9181-49C3-AFFA-DA829EFC9C6D}"/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41FC6-9B8A-43DE-A676-0DCCA5635D5C}">
  <dimension ref="A1:H102"/>
  <sheetViews>
    <sheetView workbookViewId="0">
      <selection activeCell="C2" sqref="C2"/>
    </sheetView>
  </sheetViews>
  <sheetFormatPr defaultRowHeight="14.25" x14ac:dyDescent="0.45"/>
  <cols>
    <col min="1" max="11" width="13.3984375" style="1" customWidth="1"/>
    <col min="12" max="16384" width="9.06640625" style="1"/>
  </cols>
  <sheetData>
    <row r="1" spans="1:8" s="53" customFormat="1" ht="30.4" customHeight="1" thickTop="1" x14ac:dyDescent="0.45">
      <c r="A1" s="54" t="s">
        <v>194</v>
      </c>
      <c r="B1" s="55" t="s">
        <v>186</v>
      </c>
      <c r="C1" s="55" t="s">
        <v>189</v>
      </c>
      <c r="D1" s="55" t="s">
        <v>188</v>
      </c>
      <c r="E1" s="55" t="s">
        <v>202</v>
      </c>
      <c r="F1" s="55" t="s">
        <v>187</v>
      </c>
      <c r="G1" s="55" t="s">
        <v>195</v>
      </c>
      <c r="H1" s="56" t="s">
        <v>201</v>
      </c>
    </row>
    <row r="2" spans="1:8" x14ac:dyDescent="0.45">
      <c r="A2" s="57">
        <v>1396</v>
      </c>
      <c r="B2" s="58">
        <v>2017</v>
      </c>
      <c r="C2" s="81" t="s">
        <v>1</v>
      </c>
      <c r="D2" s="59" t="s">
        <v>200</v>
      </c>
      <c r="E2" s="60" t="s">
        <v>196</v>
      </c>
      <c r="F2" s="82">
        <v>26065</v>
      </c>
      <c r="G2" s="60">
        <f>F2/SUM(F$2:F$51)*100</f>
        <v>6.4594552398040221</v>
      </c>
      <c r="H2" s="61">
        <f>F2/SUM(F$2:F$51)</f>
        <v>6.4594552398040225E-2</v>
      </c>
    </row>
    <row r="3" spans="1:8" x14ac:dyDescent="0.45">
      <c r="A3" s="57">
        <v>1396</v>
      </c>
      <c r="B3" s="58">
        <v>2017</v>
      </c>
      <c r="C3" s="81" t="s">
        <v>3</v>
      </c>
      <c r="D3" s="59" t="s">
        <v>200</v>
      </c>
      <c r="E3" s="60" t="s">
        <v>196</v>
      </c>
      <c r="F3" s="82">
        <v>20845</v>
      </c>
      <c r="G3" s="60">
        <f t="shared" ref="G3:G51" si="0">F3/SUM(F$2:F$51)*100</f>
        <v>5.1658294446082813</v>
      </c>
      <c r="H3" s="61">
        <f t="shared" ref="H3:H51" si="1">F3/SUM(F$2:F$51)</f>
        <v>5.1658294446082817E-2</v>
      </c>
    </row>
    <row r="4" spans="1:8" x14ac:dyDescent="0.45">
      <c r="A4" s="57">
        <v>1396</v>
      </c>
      <c r="B4" s="58">
        <v>2017</v>
      </c>
      <c r="C4" s="81" t="s">
        <v>142</v>
      </c>
      <c r="D4" s="59" t="s">
        <v>200</v>
      </c>
      <c r="E4" s="60" t="s">
        <v>196</v>
      </c>
      <c r="F4" s="82">
        <v>19530</v>
      </c>
      <c r="G4" s="60">
        <f t="shared" si="0"/>
        <v>4.8399447854737225</v>
      </c>
      <c r="H4" s="61">
        <f t="shared" si="1"/>
        <v>4.8399447854737224E-2</v>
      </c>
    </row>
    <row r="5" spans="1:8" x14ac:dyDescent="0.45">
      <c r="A5" s="57">
        <v>1396</v>
      </c>
      <c r="B5" s="58">
        <v>2017</v>
      </c>
      <c r="C5" s="81" t="s">
        <v>7</v>
      </c>
      <c r="D5" s="59" t="s">
        <v>200</v>
      </c>
      <c r="E5" s="60" t="s">
        <v>196</v>
      </c>
      <c r="F5" s="82">
        <v>19383</v>
      </c>
      <c r="G5" s="60">
        <f t="shared" si="0"/>
        <v>4.8035150935400495</v>
      </c>
      <c r="H5" s="61">
        <f t="shared" si="1"/>
        <v>4.8035150935400492E-2</v>
      </c>
    </row>
    <row r="6" spans="1:8" x14ac:dyDescent="0.45">
      <c r="A6" s="57">
        <v>1396</v>
      </c>
      <c r="B6" s="58">
        <v>2017</v>
      </c>
      <c r="C6" s="81" t="s">
        <v>9</v>
      </c>
      <c r="D6" s="59" t="s">
        <v>200</v>
      </c>
      <c r="E6" s="60" t="s">
        <v>196</v>
      </c>
      <c r="F6" s="82">
        <v>17946</v>
      </c>
      <c r="G6" s="60">
        <f t="shared" si="0"/>
        <v>4.4473962683108761</v>
      </c>
      <c r="H6" s="61">
        <f t="shared" si="1"/>
        <v>4.4473962683108763E-2</v>
      </c>
    </row>
    <row r="7" spans="1:8" x14ac:dyDescent="0.45">
      <c r="A7" s="57">
        <v>1396</v>
      </c>
      <c r="B7" s="58">
        <v>2017</v>
      </c>
      <c r="C7" s="81" t="s">
        <v>11</v>
      </c>
      <c r="D7" s="59" t="s">
        <v>200</v>
      </c>
      <c r="E7" s="60" t="s">
        <v>196</v>
      </c>
      <c r="F7" s="82">
        <v>16950</v>
      </c>
      <c r="G7" s="60">
        <f t="shared" si="0"/>
        <v>4.2005665188827237</v>
      </c>
      <c r="H7" s="61">
        <f t="shared" si="1"/>
        <v>4.2005665188827236E-2</v>
      </c>
    </row>
    <row r="8" spans="1:8" x14ac:dyDescent="0.45">
      <c r="A8" s="57">
        <v>1396</v>
      </c>
      <c r="B8" s="58">
        <v>2017</v>
      </c>
      <c r="C8" s="81" t="s">
        <v>13</v>
      </c>
      <c r="D8" s="59" t="s">
        <v>200</v>
      </c>
      <c r="E8" s="60" t="s">
        <v>196</v>
      </c>
      <c r="F8" s="82">
        <v>14807</v>
      </c>
      <c r="G8" s="60">
        <f t="shared" si="0"/>
        <v>3.6694860439584946</v>
      </c>
      <c r="H8" s="61">
        <f t="shared" si="1"/>
        <v>3.6694860439584948E-2</v>
      </c>
    </row>
    <row r="9" spans="1:8" x14ac:dyDescent="0.45">
      <c r="A9" s="57">
        <v>1396</v>
      </c>
      <c r="B9" s="58">
        <v>2017</v>
      </c>
      <c r="C9" s="81" t="s">
        <v>15</v>
      </c>
      <c r="D9" s="59" t="s">
        <v>200</v>
      </c>
      <c r="E9" s="60" t="s">
        <v>196</v>
      </c>
      <c r="F9" s="82">
        <v>14673</v>
      </c>
      <c r="G9" s="60">
        <f t="shared" si="0"/>
        <v>3.6362780254611331</v>
      </c>
      <c r="H9" s="61">
        <f t="shared" si="1"/>
        <v>3.6362780254611329E-2</v>
      </c>
    </row>
    <row r="10" spans="1:8" x14ac:dyDescent="0.45">
      <c r="A10" s="57">
        <v>1396</v>
      </c>
      <c r="B10" s="58">
        <v>2017</v>
      </c>
      <c r="C10" s="81" t="s">
        <v>17</v>
      </c>
      <c r="D10" s="59" t="s">
        <v>200</v>
      </c>
      <c r="E10" s="60" t="s">
        <v>196</v>
      </c>
      <c r="F10" s="82">
        <v>11500</v>
      </c>
      <c r="G10" s="60">
        <f t="shared" si="0"/>
        <v>2.8499418859676298</v>
      </c>
      <c r="H10" s="61">
        <f t="shared" si="1"/>
        <v>2.8499418859676297E-2</v>
      </c>
    </row>
    <row r="11" spans="1:8" x14ac:dyDescent="0.45">
      <c r="A11" s="57">
        <v>1396</v>
      </c>
      <c r="B11" s="58">
        <v>2017</v>
      </c>
      <c r="C11" s="81" t="s">
        <v>19</v>
      </c>
      <c r="D11" s="59" t="s">
        <v>200</v>
      </c>
      <c r="E11" s="60" t="s">
        <v>198</v>
      </c>
      <c r="F11" s="82">
        <v>10349</v>
      </c>
      <c r="G11" s="60">
        <f t="shared" si="0"/>
        <v>2.5646998763373041</v>
      </c>
      <c r="H11" s="61">
        <f t="shared" si="1"/>
        <v>2.5646998763373043E-2</v>
      </c>
    </row>
    <row r="12" spans="1:8" x14ac:dyDescent="0.45">
      <c r="A12" s="57">
        <v>1396</v>
      </c>
      <c r="B12" s="58">
        <v>2017</v>
      </c>
      <c r="C12" s="81" t="s">
        <v>21</v>
      </c>
      <c r="D12" s="59" t="s">
        <v>200</v>
      </c>
      <c r="E12" s="60" t="s">
        <v>196</v>
      </c>
      <c r="F12" s="82">
        <v>10349</v>
      </c>
      <c r="G12" s="60">
        <f t="shared" si="0"/>
        <v>2.5646998763373041</v>
      </c>
      <c r="H12" s="61">
        <f t="shared" si="1"/>
        <v>2.5646998763373043E-2</v>
      </c>
    </row>
    <row r="13" spans="1:8" x14ac:dyDescent="0.45">
      <c r="A13" s="57">
        <v>1396</v>
      </c>
      <c r="B13" s="58">
        <v>2017</v>
      </c>
      <c r="C13" s="81" t="s">
        <v>23</v>
      </c>
      <c r="D13" s="59" t="s">
        <v>200</v>
      </c>
      <c r="E13" s="60" t="s">
        <v>196</v>
      </c>
      <c r="F13" s="82">
        <v>9968</v>
      </c>
      <c r="G13" s="60">
        <f t="shared" si="0"/>
        <v>2.470280062550029</v>
      </c>
      <c r="H13" s="61">
        <f t="shared" si="1"/>
        <v>2.4702800625500287E-2</v>
      </c>
    </row>
    <row r="14" spans="1:8" x14ac:dyDescent="0.45">
      <c r="A14" s="57">
        <v>1396</v>
      </c>
      <c r="B14" s="58">
        <v>2017</v>
      </c>
      <c r="C14" s="81" t="s">
        <v>25</v>
      </c>
      <c r="D14" s="59" t="s">
        <v>200</v>
      </c>
      <c r="E14" s="60" t="s">
        <v>196</v>
      </c>
      <c r="F14" s="82">
        <v>9120</v>
      </c>
      <c r="G14" s="60">
        <f t="shared" si="0"/>
        <v>2.2601278260891111</v>
      </c>
      <c r="H14" s="61">
        <f t="shared" si="1"/>
        <v>2.2601278260891113E-2</v>
      </c>
    </row>
    <row r="15" spans="1:8" x14ac:dyDescent="0.45">
      <c r="A15" s="57">
        <v>1396</v>
      </c>
      <c r="B15" s="58">
        <v>2017</v>
      </c>
      <c r="C15" s="81" t="s">
        <v>156</v>
      </c>
      <c r="D15" s="59" t="s">
        <v>200</v>
      </c>
      <c r="E15" s="60" t="s">
        <v>196</v>
      </c>
      <c r="F15" s="82">
        <v>9075</v>
      </c>
      <c r="G15" s="60">
        <f t="shared" si="0"/>
        <v>2.2489758795788033</v>
      </c>
      <c r="H15" s="61">
        <f t="shared" si="1"/>
        <v>2.2489758795788035E-2</v>
      </c>
    </row>
    <row r="16" spans="1:8" x14ac:dyDescent="0.45">
      <c r="A16" s="57">
        <v>1396</v>
      </c>
      <c r="B16" s="58">
        <v>2017</v>
      </c>
      <c r="C16" s="81" t="s">
        <v>29</v>
      </c>
      <c r="D16" s="59" t="s">
        <v>200</v>
      </c>
      <c r="E16" s="60" t="s">
        <v>196</v>
      </c>
      <c r="F16" s="82">
        <v>8953</v>
      </c>
      <c r="G16" s="60">
        <f t="shared" si="0"/>
        <v>2.2187417134841905</v>
      </c>
      <c r="H16" s="61">
        <f t="shared" si="1"/>
        <v>2.2187417134841902E-2</v>
      </c>
    </row>
    <row r="17" spans="1:8" x14ac:dyDescent="0.45">
      <c r="A17" s="57">
        <v>1396</v>
      </c>
      <c r="B17" s="58">
        <v>2017</v>
      </c>
      <c r="C17" s="81" t="s">
        <v>31</v>
      </c>
      <c r="D17" s="59" t="s">
        <v>200</v>
      </c>
      <c r="E17" s="60" t="s">
        <v>198</v>
      </c>
      <c r="F17" s="82">
        <v>8939</v>
      </c>
      <c r="G17" s="60">
        <f t="shared" si="0"/>
        <v>2.2152722190143166</v>
      </c>
      <c r="H17" s="61">
        <f t="shared" si="1"/>
        <v>2.2152722190143165E-2</v>
      </c>
    </row>
    <row r="18" spans="1:8" x14ac:dyDescent="0.45">
      <c r="A18" s="57">
        <v>1396</v>
      </c>
      <c r="B18" s="58">
        <v>2017</v>
      </c>
      <c r="C18" s="81" t="s">
        <v>181</v>
      </c>
      <c r="D18" s="59" t="s">
        <v>200</v>
      </c>
      <c r="E18" s="60" t="s">
        <v>196</v>
      </c>
      <c r="F18" s="82">
        <v>8700</v>
      </c>
      <c r="G18" s="60">
        <f t="shared" si="0"/>
        <v>2.1560429919929023</v>
      </c>
      <c r="H18" s="61">
        <f t="shared" si="1"/>
        <v>2.1560429919929024E-2</v>
      </c>
    </row>
    <row r="19" spans="1:8" x14ac:dyDescent="0.45">
      <c r="A19" s="57">
        <v>1396</v>
      </c>
      <c r="B19" s="58">
        <v>2017</v>
      </c>
      <c r="C19" s="81" t="s">
        <v>149</v>
      </c>
      <c r="D19" s="59" t="s">
        <v>200</v>
      </c>
      <c r="E19" s="60" t="s">
        <v>196</v>
      </c>
      <c r="F19" s="82">
        <v>8264</v>
      </c>
      <c r="G19" s="60">
        <f t="shared" si="0"/>
        <v>2.0479930213596949</v>
      </c>
      <c r="H19" s="61">
        <f t="shared" si="1"/>
        <v>2.047993021359695E-2</v>
      </c>
    </row>
    <row r="20" spans="1:8" x14ac:dyDescent="0.45">
      <c r="A20" s="57">
        <v>1396</v>
      </c>
      <c r="B20" s="58">
        <v>2017</v>
      </c>
      <c r="C20" s="81" t="s">
        <v>162</v>
      </c>
      <c r="D20" s="59" t="s">
        <v>200</v>
      </c>
      <c r="E20" s="60" t="s">
        <v>196</v>
      </c>
      <c r="F20" s="82">
        <v>8065</v>
      </c>
      <c r="G20" s="60">
        <f t="shared" si="0"/>
        <v>1.9986766356807766</v>
      </c>
      <c r="H20" s="61">
        <f t="shared" si="1"/>
        <v>1.9986766356807767E-2</v>
      </c>
    </row>
    <row r="21" spans="1:8" x14ac:dyDescent="0.45">
      <c r="A21" s="57">
        <v>1396</v>
      </c>
      <c r="B21" s="58">
        <v>2017</v>
      </c>
      <c r="C21" s="81" t="s">
        <v>39</v>
      </c>
      <c r="D21" s="59" t="s">
        <v>200</v>
      </c>
      <c r="E21" s="60" t="s">
        <v>196</v>
      </c>
      <c r="F21" s="82">
        <v>7681</v>
      </c>
      <c r="G21" s="60">
        <f t="shared" si="0"/>
        <v>1.9035133587928144</v>
      </c>
      <c r="H21" s="61">
        <f t="shared" si="1"/>
        <v>1.9035133587928143E-2</v>
      </c>
    </row>
    <row r="22" spans="1:8" x14ac:dyDescent="0.45">
      <c r="A22" s="57">
        <v>1396</v>
      </c>
      <c r="B22" s="58">
        <v>2017</v>
      </c>
      <c r="C22" s="81" t="s">
        <v>41</v>
      </c>
      <c r="D22" s="59" t="s">
        <v>200</v>
      </c>
      <c r="E22" s="60" t="s">
        <v>196</v>
      </c>
      <c r="F22" s="82">
        <v>7470</v>
      </c>
      <c r="G22" s="60">
        <f t="shared" si="0"/>
        <v>1.8512231207111471</v>
      </c>
      <c r="H22" s="61">
        <f t="shared" si="1"/>
        <v>1.8512231207111471E-2</v>
      </c>
    </row>
    <row r="23" spans="1:8" x14ac:dyDescent="0.45">
      <c r="A23" s="57">
        <v>1396</v>
      </c>
      <c r="B23" s="58">
        <v>2017</v>
      </c>
      <c r="C23" s="81" t="s">
        <v>43</v>
      </c>
      <c r="D23" s="59" t="s">
        <v>200</v>
      </c>
      <c r="E23" s="60" t="s">
        <v>198</v>
      </c>
      <c r="F23" s="82">
        <v>7154</v>
      </c>
      <c r="G23" s="60">
        <f t="shared" si="0"/>
        <v>1.772911674105428</v>
      </c>
      <c r="H23" s="61">
        <f t="shared" si="1"/>
        <v>1.772911674105428E-2</v>
      </c>
    </row>
    <row r="24" spans="1:8" x14ac:dyDescent="0.45">
      <c r="A24" s="57">
        <v>1396</v>
      </c>
      <c r="B24" s="58">
        <v>2017</v>
      </c>
      <c r="C24" s="81" t="s">
        <v>45</v>
      </c>
      <c r="D24" s="59" t="s">
        <v>200</v>
      </c>
      <c r="E24" s="60" t="s">
        <v>196</v>
      </c>
      <c r="F24" s="82">
        <v>6624</v>
      </c>
      <c r="G24" s="60">
        <f t="shared" si="0"/>
        <v>1.6415665263173544</v>
      </c>
      <c r="H24" s="61">
        <f t="shared" si="1"/>
        <v>1.6415665263173545E-2</v>
      </c>
    </row>
    <row r="25" spans="1:8" x14ac:dyDescent="0.45">
      <c r="A25" s="57">
        <v>1396</v>
      </c>
      <c r="B25" s="58">
        <v>2017</v>
      </c>
      <c r="C25" s="81" t="s">
        <v>47</v>
      </c>
      <c r="D25" s="59" t="s">
        <v>200</v>
      </c>
      <c r="E25" s="60" t="s">
        <v>198</v>
      </c>
      <c r="F25" s="82">
        <v>6515</v>
      </c>
      <c r="G25" s="60">
        <f t="shared" si="0"/>
        <v>1.6145540336590527</v>
      </c>
      <c r="H25" s="61">
        <f t="shared" si="1"/>
        <v>1.6145540336590526E-2</v>
      </c>
    </row>
    <row r="26" spans="1:8" x14ac:dyDescent="0.45">
      <c r="A26" s="57">
        <v>1396</v>
      </c>
      <c r="B26" s="58">
        <v>2017</v>
      </c>
      <c r="C26" s="81" t="s">
        <v>49</v>
      </c>
      <c r="D26" s="59" t="s">
        <v>200</v>
      </c>
      <c r="E26" s="60" t="s">
        <v>198</v>
      </c>
      <c r="F26" s="82">
        <v>6279</v>
      </c>
      <c r="G26" s="60">
        <f t="shared" si="0"/>
        <v>1.5560682697383259</v>
      </c>
      <c r="H26" s="61">
        <f t="shared" si="1"/>
        <v>1.5560682697383258E-2</v>
      </c>
    </row>
    <row r="27" spans="1:8" x14ac:dyDescent="0.45">
      <c r="A27" s="57">
        <v>1396</v>
      </c>
      <c r="B27" s="58">
        <v>2017</v>
      </c>
      <c r="C27" s="81" t="s">
        <v>51</v>
      </c>
      <c r="D27" s="59" t="s">
        <v>200</v>
      </c>
      <c r="E27" s="60" t="s">
        <v>196</v>
      </c>
      <c r="F27" s="82">
        <v>6185</v>
      </c>
      <c r="G27" s="60">
        <f t="shared" si="0"/>
        <v>1.53277309258346</v>
      </c>
      <c r="H27" s="61">
        <f t="shared" si="1"/>
        <v>1.5327730925834599E-2</v>
      </c>
    </row>
    <row r="28" spans="1:8" x14ac:dyDescent="0.45">
      <c r="A28" s="57">
        <v>1396</v>
      </c>
      <c r="B28" s="58">
        <v>2017</v>
      </c>
      <c r="C28" s="81" t="s">
        <v>53</v>
      </c>
      <c r="D28" s="59" t="s">
        <v>200</v>
      </c>
      <c r="E28" s="60" t="s">
        <v>198</v>
      </c>
      <c r="F28" s="82">
        <v>5932</v>
      </c>
      <c r="G28" s="60">
        <f t="shared" si="0"/>
        <v>1.4700743710921722</v>
      </c>
      <c r="H28" s="61">
        <f t="shared" si="1"/>
        <v>1.4700743710921721E-2</v>
      </c>
    </row>
    <row r="29" spans="1:8" x14ac:dyDescent="0.45">
      <c r="A29" s="57">
        <v>1396</v>
      </c>
      <c r="B29" s="58">
        <v>2017</v>
      </c>
      <c r="C29" s="81" t="s">
        <v>55</v>
      </c>
      <c r="D29" s="59" t="s">
        <v>200</v>
      </c>
      <c r="E29" s="60" t="s">
        <v>196</v>
      </c>
      <c r="F29" s="82">
        <v>5872</v>
      </c>
      <c r="G29" s="60">
        <f t="shared" si="0"/>
        <v>1.4552051090784279</v>
      </c>
      <c r="H29" s="61">
        <f t="shared" si="1"/>
        <v>1.4552051090784279E-2</v>
      </c>
    </row>
    <row r="30" spans="1:8" x14ac:dyDescent="0.45">
      <c r="A30" s="57">
        <v>1396</v>
      </c>
      <c r="B30" s="58">
        <v>2017</v>
      </c>
      <c r="C30" s="81" t="s">
        <v>57</v>
      </c>
      <c r="D30" s="59" t="s">
        <v>200</v>
      </c>
      <c r="E30" s="60" t="s">
        <v>198</v>
      </c>
      <c r="F30" s="82">
        <v>5746</v>
      </c>
      <c r="G30" s="60">
        <f t="shared" si="0"/>
        <v>1.4239796588495652</v>
      </c>
      <c r="H30" s="61">
        <f t="shared" si="1"/>
        <v>1.4239796588495652E-2</v>
      </c>
    </row>
    <row r="31" spans="1:8" x14ac:dyDescent="0.45">
      <c r="A31" s="57">
        <v>1396</v>
      </c>
      <c r="B31" s="58">
        <v>2017</v>
      </c>
      <c r="C31" s="81" t="s">
        <v>59</v>
      </c>
      <c r="D31" s="59" t="s">
        <v>200</v>
      </c>
      <c r="E31" s="60" t="s">
        <v>198</v>
      </c>
      <c r="F31" s="82">
        <v>5349</v>
      </c>
      <c r="G31" s="60">
        <f t="shared" si="0"/>
        <v>1.3255947085252913</v>
      </c>
      <c r="H31" s="61">
        <f t="shared" si="1"/>
        <v>1.3255947085252913E-2</v>
      </c>
    </row>
    <row r="32" spans="1:8" x14ac:dyDescent="0.45">
      <c r="A32" s="57">
        <v>1396</v>
      </c>
      <c r="B32" s="58">
        <v>2017</v>
      </c>
      <c r="C32" s="81" t="s">
        <v>61</v>
      </c>
      <c r="D32" s="59" t="s">
        <v>200</v>
      </c>
      <c r="E32" s="60" t="s">
        <v>196</v>
      </c>
      <c r="F32" s="82">
        <v>4749</v>
      </c>
      <c r="G32" s="60">
        <f t="shared" si="0"/>
        <v>1.1769020883878498</v>
      </c>
      <c r="H32" s="61">
        <f t="shared" si="1"/>
        <v>1.1769020883878498E-2</v>
      </c>
    </row>
    <row r="33" spans="1:8" x14ac:dyDescent="0.45">
      <c r="A33" s="57">
        <v>1396</v>
      </c>
      <c r="B33" s="58">
        <v>2017</v>
      </c>
      <c r="C33" s="81" t="s">
        <v>63</v>
      </c>
      <c r="D33" s="59" t="s">
        <v>200</v>
      </c>
      <c r="E33" s="60" t="s">
        <v>196</v>
      </c>
      <c r="F33" s="82">
        <v>4737</v>
      </c>
      <c r="G33" s="60">
        <f t="shared" si="0"/>
        <v>1.1739282359851011</v>
      </c>
      <c r="H33" s="61">
        <f t="shared" si="1"/>
        <v>1.173928235985101E-2</v>
      </c>
    </row>
    <row r="34" spans="1:8" x14ac:dyDescent="0.45">
      <c r="A34" s="57">
        <v>1396</v>
      </c>
      <c r="B34" s="58">
        <v>2017</v>
      </c>
      <c r="C34" s="81" t="s">
        <v>65</v>
      </c>
      <c r="D34" s="59" t="s">
        <v>200</v>
      </c>
      <c r="E34" s="60" t="s">
        <v>196</v>
      </c>
      <c r="F34" s="82">
        <v>4682</v>
      </c>
      <c r="G34" s="60">
        <f t="shared" si="0"/>
        <v>1.1602980791391688</v>
      </c>
      <c r="H34" s="61">
        <f t="shared" si="1"/>
        <v>1.1602980791391689E-2</v>
      </c>
    </row>
    <row r="35" spans="1:8" x14ac:dyDescent="0.45">
      <c r="A35" s="57">
        <v>1396</v>
      </c>
      <c r="B35" s="58">
        <v>2017</v>
      </c>
      <c r="C35" s="81" t="s">
        <v>67</v>
      </c>
      <c r="D35" s="59" t="s">
        <v>200</v>
      </c>
      <c r="E35" s="60" t="s">
        <v>198</v>
      </c>
      <c r="F35" s="82">
        <v>4631</v>
      </c>
      <c r="G35" s="60">
        <f t="shared" si="0"/>
        <v>1.1476592064274864</v>
      </c>
      <c r="H35" s="61">
        <f t="shared" si="1"/>
        <v>1.1476592064274864E-2</v>
      </c>
    </row>
    <row r="36" spans="1:8" x14ac:dyDescent="0.45">
      <c r="A36" s="57">
        <v>1396</v>
      </c>
      <c r="B36" s="58">
        <v>2017</v>
      </c>
      <c r="C36" s="81" t="s">
        <v>69</v>
      </c>
      <c r="D36" s="59" t="s">
        <v>200</v>
      </c>
      <c r="E36" s="60" t="s">
        <v>198</v>
      </c>
      <c r="F36" s="82">
        <v>4629</v>
      </c>
      <c r="G36" s="60">
        <f t="shared" si="0"/>
        <v>1.1471635643603615</v>
      </c>
      <c r="H36" s="61">
        <f t="shared" si="1"/>
        <v>1.1471635643603616E-2</v>
      </c>
    </row>
    <row r="37" spans="1:8" x14ac:dyDescent="0.45">
      <c r="A37" s="57">
        <v>1396</v>
      </c>
      <c r="B37" s="58">
        <v>2017</v>
      </c>
      <c r="C37" s="81" t="s">
        <v>71</v>
      </c>
      <c r="D37" s="59" t="s">
        <v>200</v>
      </c>
      <c r="E37" s="60" t="s">
        <v>197</v>
      </c>
      <c r="F37" s="82">
        <v>4452</v>
      </c>
      <c r="G37" s="60">
        <f t="shared" si="0"/>
        <v>1.1032992414198162</v>
      </c>
      <c r="H37" s="61">
        <f t="shared" si="1"/>
        <v>1.1032992414198162E-2</v>
      </c>
    </row>
    <row r="38" spans="1:8" x14ac:dyDescent="0.45">
      <c r="A38" s="57">
        <v>1396</v>
      </c>
      <c r="B38" s="58">
        <v>2017</v>
      </c>
      <c r="C38" s="81" t="s">
        <v>73</v>
      </c>
      <c r="D38" s="59" t="s">
        <v>200</v>
      </c>
      <c r="E38" s="60" t="s">
        <v>198</v>
      </c>
      <c r="F38" s="82">
        <v>4333</v>
      </c>
      <c r="G38" s="60">
        <f t="shared" si="0"/>
        <v>1.0738085384258904</v>
      </c>
      <c r="H38" s="61">
        <f t="shared" si="1"/>
        <v>1.0738085384258904E-2</v>
      </c>
    </row>
    <row r="39" spans="1:8" x14ac:dyDescent="0.45">
      <c r="A39" s="57">
        <v>1396</v>
      </c>
      <c r="B39" s="58">
        <v>2017</v>
      </c>
      <c r="C39" s="81" t="s">
        <v>75</v>
      </c>
      <c r="D39" s="59" t="s">
        <v>200</v>
      </c>
      <c r="E39" s="60" t="s">
        <v>198</v>
      </c>
      <c r="F39" s="82">
        <v>4207</v>
      </c>
      <c r="G39" s="60">
        <f t="shared" si="0"/>
        <v>1.0425830881970277</v>
      </c>
      <c r="H39" s="61">
        <f t="shared" si="1"/>
        <v>1.0425830881970277E-2</v>
      </c>
    </row>
    <row r="40" spans="1:8" x14ac:dyDescent="0.45">
      <c r="A40" s="57">
        <v>1396</v>
      </c>
      <c r="B40" s="58">
        <v>2017</v>
      </c>
      <c r="C40" s="81" t="s">
        <v>77</v>
      </c>
      <c r="D40" s="59" t="s">
        <v>200</v>
      </c>
      <c r="E40" s="60" t="s">
        <v>198</v>
      </c>
      <c r="F40" s="82">
        <v>4195</v>
      </c>
      <c r="G40" s="60">
        <f t="shared" si="0"/>
        <v>1.0396092357942788</v>
      </c>
      <c r="H40" s="61">
        <f t="shared" si="1"/>
        <v>1.0396092357942787E-2</v>
      </c>
    </row>
    <row r="41" spans="1:8" x14ac:dyDescent="0.45">
      <c r="A41" s="57">
        <v>1396</v>
      </c>
      <c r="B41" s="58">
        <v>2017</v>
      </c>
      <c r="C41" s="81" t="s">
        <v>79</v>
      </c>
      <c r="D41" s="59" t="s">
        <v>200</v>
      </c>
      <c r="E41" s="60" t="s">
        <v>198</v>
      </c>
      <c r="F41" s="82">
        <v>3832</v>
      </c>
      <c r="G41" s="60">
        <f t="shared" si="0"/>
        <v>0.94965020061112659</v>
      </c>
      <c r="H41" s="61">
        <f t="shared" si="1"/>
        <v>9.4965020061112664E-3</v>
      </c>
    </row>
    <row r="42" spans="1:8" x14ac:dyDescent="0.45">
      <c r="A42" s="57">
        <v>1396</v>
      </c>
      <c r="B42" s="58">
        <v>2017</v>
      </c>
      <c r="C42" s="81" t="s">
        <v>81</v>
      </c>
      <c r="D42" s="59" t="s">
        <v>200</v>
      </c>
      <c r="E42" s="60" t="s">
        <v>196</v>
      </c>
      <c r="F42" s="82">
        <v>3797</v>
      </c>
      <c r="G42" s="60">
        <f t="shared" si="0"/>
        <v>0.94097646443644256</v>
      </c>
      <c r="H42" s="61">
        <f t="shared" si="1"/>
        <v>9.4097646443644257E-3</v>
      </c>
    </row>
    <row r="43" spans="1:8" x14ac:dyDescent="0.45">
      <c r="A43" s="57">
        <v>1396</v>
      </c>
      <c r="B43" s="58">
        <v>2017</v>
      </c>
      <c r="C43" s="81" t="s">
        <v>83</v>
      </c>
      <c r="D43" s="59" t="s">
        <v>200</v>
      </c>
      <c r="E43" s="60" t="s">
        <v>198</v>
      </c>
      <c r="F43" s="82">
        <v>3706</v>
      </c>
      <c r="G43" s="60">
        <f t="shared" si="0"/>
        <v>0.9184247503822639</v>
      </c>
      <c r="H43" s="61">
        <f t="shared" si="1"/>
        <v>9.1842475038226394E-3</v>
      </c>
    </row>
    <row r="44" spans="1:8" x14ac:dyDescent="0.45">
      <c r="A44" s="57">
        <v>1396</v>
      </c>
      <c r="B44" s="58">
        <v>2017</v>
      </c>
      <c r="C44" s="81" t="s">
        <v>85</v>
      </c>
      <c r="D44" s="59" t="s">
        <v>200</v>
      </c>
      <c r="E44" s="60" t="s">
        <v>198</v>
      </c>
      <c r="F44" s="82">
        <v>3626</v>
      </c>
      <c r="G44" s="60">
        <f t="shared" si="0"/>
        <v>0.89859906769727171</v>
      </c>
      <c r="H44" s="61">
        <f t="shared" si="1"/>
        <v>8.9859906769727167E-3</v>
      </c>
    </row>
    <row r="45" spans="1:8" x14ac:dyDescent="0.45">
      <c r="A45" s="57">
        <v>1396</v>
      </c>
      <c r="B45" s="58">
        <v>2017</v>
      </c>
      <c r="C45" s="81" t="s">
        <v>87</v>
      </c>
      <c r="D45" s="59" t="s">
        <v>200</v>
      </c>
      <c r="E45" s="60" t="s">
        <v>198</v>
      </c>
      <c r="F45" s="82">
        <v>3569</v>
      </c>
      <c r="G45" s="60">
        <f t="shared" si="0"/>
        <v>0.88447326878421473</v>
      </c>
      <c r="H45" s="61">
        <f t="shared" si="1"/>
        <v>8.8447326878421471E-3</v>
      </c>
    </row>
    <row r="46" spans="1:8" x14ac:dyDescent="0.45">
      <c r="A46" s="57">
        <v>1396</v>
      </c>
      <c r="B46" s="58">
        <v>2017</v>
      </c>
      <c r="C46" s="81" t="s">
        <v>89</v>
      </c>
      <c r="D46" s="59" t="s">
        <v>200</v>
      </c>
      <c r="E46" s="60" t="s">
        <v>196</v>
      </c>
      <c r="F46" s="82">
        <v>3545</v>
      </c>
      <c r="G46" s="60">
        <f t="shared" si="0"/>
        <v>0.87852556397871717</v>
      </c>
      <c r="H46" s="61">
        <f t="shared" si="1"/>
        <v>8.7852556397871717E-3</v>
      </c>
    </row>
    <row r="47" spans="1:8" x14ac:dyDescent="0.45">
      <c r="A47" s="57">
        <v>1396</v>
      </c>
      <c r="B47" s="58">
        <v>2017</v>
      </c>
      <c r="C47" s="81" t="s">
        <v>91</v>
      </c>
      <c r="D47" s="59" t="s">
        <v>200</v>
      </c>
      <c r="E47" s="60" t="s">
        <v>198</v>
      </c>
      <c r="F47" s="82">
        <v>3415</v>
      </c>
      <c r="G47" s="60">
        <f t="shared" si="0"/>
        <v>0.84630882961560483</v>
      </c>
      <c r="H47" s="61">
        <f t="shared" si="1"/>
        <v>8.4630882961560482E-3</v>
      </c>
    </row>
    <row r="48" spans="1:8" x14ac:dyDescent="0.45">
      <c r="A48" s="57">
        <v>1396</v>
      </c>
      <c r="B48" s="58">
        <v>2017</v>
      </c>
      <c r="C48" s="81" t="s">
        <v>93</v>
      </c>
      <c r="D48" s="59" t="s">
        <v>200</v>
      </c>
      <c r="E48" s="60" t="s">
        <v>198</v>
      </c>
      <c r="F48" s="82">
        <v>3308</v>
      </c>
      <c r="G48" s="60">
        <f t="shared" si="0"/>
        <v>0.8197919790244278</v>
      </c>
      <c r="H48" s="61">
        <f t="shared" si="1"/>
        <v>8.1979197902442777E-3</v>
      </c>
    </row>
    <row r="49" spans="1:8" x14ac:dyDescent="0.45">
      <c r="A49" s="57">
        <v>1396</v>
      </c>
      <c r="B49" s="58">
        <v>2017</v>
      </c>
      <c r="C49" s="81" t="s">
        <v>95</v>
      </c>
      <c r="D49" s="59" t="s">
        <v>200</v>
      </c>
      <c r="E49" s="60" t="s">
        <v>198</v>
      </c>
      <c r="F49" s="82">
        <v>3279</v>
      </c>
      <c r="G49" s="60">
        <f t="shared" si="0"/>
        <v>0.81260516905111801</v>
      </c>
      <c r="H49" s="61">
        <f t="shared" si="1"/>
        <v>8.1260516905111799E-3</v>
      </c>
    </row>
    <row r="50" spans="1:8" x14ac:dyDescent="0.45">
      <c r="A50" s="57">
        <v>1396</v>
      </c>
      <c r="B50" s="58">
        <v>2017</v>
      </c>
      <c r="C50" s="81" t="s">
        <v>97</v>
      </c>
      <c r="D50" s="59" t="s">
        <v>200</v>
      </c>
      <c r="E50" s="60" t="s">
        <v>198</v>
      </c>
      <c r="F50" s="82">
        <v>3274</v>
      </c>
      <c r="G50" s="60">
        <f t="shared" si="0"/>
        <v>0.81136606388330612</v>
      </c>
      <c r="H50" s="61">
        <f t="shared" si="1"/>
        <v>8.1136606388330611E-3</v>
      </c>
    </row>
    <row r="51" spans="1:8" x14ac:dyDescent="0.45">
      <c r="A51" s="57">
        <v>1396</v>
      </c>
      <c r="B51" s="58">
        <v>2017</v>
      </c>
      <c r="C51" s="81" t="s">
        <v>99</v>
      </c>
      <c r="D51" s="59" t="s">
        <v>200</v>
      </c>
      <c r="E51" s="60" t="s">
        <v>198</v>
      </c>
      <c r="F51" s="82">
        <v>3263</v>
      </c>
      <c r="G51" s="60">
        <f t="shared" si="0"/>
        <v>0.80864003251411953</v>
      </c>
      <c r="H51" s="61">
        <f t="shared" si="1"/>
        <v>8.0864003251411957E-3</v>
      </c>
    </row>
    <row r="52" spans="1:8" x14ac:dyDescent="0.45">
      <c r="A52" s="83">
        <v>1380</v>
      </c>
      <c r="B52" s="84">
        <v>2001</v>
      </c>
      <c r="C52" s="85" t="s">
        <v>142</v>
      </c>
      <c r="D52" s="86" t="s">
        <v>200</v>
      </c>
      <c r="E52" s="87" t="s">
        <v>196</v>
      </c>
      <c r="F52" s="88">
        <v>16286</v>
      </c>
      <c r="G52" s="87">
        <f>F52/SUM(F$52:F$101)*100</f>
        <v>9.5995944663519062</v>
      </c>
      <c r="H52" s="89">
        <f>F52/SUM(F$52:F$101)</f>
        <v>9.5995944663519059E-2</v>
      </c>
    </row>
    <row r="53" spans="1:8" x14ac:dyDescent="0.45">
      <c r="A53" s="83">
        <v>1380</v>
      </c>
      <c r="B53" s="84">
        <v>2001</v>
      </c>
      <c r="C53" s="85" t="s">
        <v>3</v>
      </c>
      <c r="D53" s="86" t="s">
        <v>200</v>
      </c>
      <c r="E53" s="87" t="s">
        <v>196</v>
      </c>
      <c r="F53" s="88">
        <v>14452</v>
      </c>
      <c r="G53" s="87">
        <f t="shared" ref="G53:G101" si="2">F53/SUM(F$52:F$101)*100</f>
        <v>8.5185643637306736</v>
      </c>
      <c r="H53" s="89">
        <f t="shared" ref="H53:H101" si="3">F53/SUM(F$52:F$101)</f>
        <v>8.518564363730674E-2</v>
      </c>
    </row>
    <row r="54" spans="1:8" x14ac:dyDescent="0.45">
      <c r="A54" s="83">
        <v>1380</v>
      </c>
      <c r="B54" s="84">
        <v>2001</v>
      </c>
      <c r="C54" s="85" t="s">
        <v>7</v>
      </c>
      <c r="D54" s="86" t="s">
        <v>200</v>
      </c>
      <c r="E54" s="87" t="s">
        <v>196</v>
      </c>
      <c r="F54" s="88">
        <v>12701</v>
      </c>
      <c r="G54" s="87">
        <f t="shared" si="2"/>
        <v>7.4864576517951349</v>
      </c>
      <c r="H54" s="89">
        <f t="shared" si="3"/>
        <v>7.4864576517951351E-2</v>
      </c>
    </row>
    <row r="55" spans="1:8" x14ac:dyDescent="0.45">
      <c r="A55" s="83">
        <v>1380</v>
      </c>
      <c r="B55" s="84">
        <v>2001</v>
      </c>
      <c r="C55" s="85" t="s">
        <v>25</v>
      </c>
      <c r="D55" s="86" t="s">
        <v>200</v>
      </c>
      <c r="E55" s="87" t="s">
        <v>196</v>
      </c>
      <c r="F55" s="88">
        <v>12028</v>
      </c>
      <c r="G55" s="87">
        <f t="shared" si="2"/>
        <v>7.0897655803316182</v>
      </c>
      <c r="H55" s="89">
        <f t="shared" si="3"/>
        <v>7.0897655803316181E-2</v>
      </c>
    </row>
    <row r="56" spans="1:8" x14ac:dyDescent="0.45">
      <c r="A56" s="83">
        <v>1380</v>
      </c>
      <c r="B56" s="84">
        <v>2001</v>
      </c>
      <c r="C56" s="85" t="s">
        <v>149</v>
      </c>
      <c r="D56" s="86" t="s">
        <v>200</v>
      </c>
      <c r="E56" s="87" t="s">
        <v>196</v>
      </c>
      <c r="F56" s="88">
        <v>11266</v>
      </c>
      <c r="G56" s="87">
        <f t="shared" si="2"/>
        <v>6.6406134875304295</v>
      </c>
      <c r="H56" s="89">
        <f t="shared" si="3"/>
        <v>6.6406134875304293E-2</v>
      </c>
    </row>
    <row r="57" spans="1:8" x14ac:dyDescent="0.45">
      <c r="A57" s="83">
        <v>1380</v>
      </c>
      <c r="B57" s="84">
        <v>2001</v>
      </c>
      <c r="C57" s="85" t="s">
        <v>11</v>
      </c>
      <c r="D57" s="86" t="s">
        <v>200</v>
      </c>
      <c r="E57" s="87" t="s">
        <v>196</v>
      </c>
      <c r="F57" s="88">
        <v>9155</v>
      </c>
      <c r="G57" s="87">
        <f t="shared" si="2"/>
        <v>5.3963089364762196</v>
      </c>
      <c r="H57" s="89">
        <f t="shared" si="3"/>
        <v>5.3963089364762191E-2</v>
      </c>
    </row>
    <row r="58" spans="1:8" x14ac:dyDescent="0.45">
      <c r="A58" s="83">
        <v>1380</v>
      </c>
      <c r="B58" s="84">
        <v>2001</v>
      </c>
      <c r="C58" s="85" t="s">
        <v>39</v>
      </c>
      <c r="D58" s="86" t="s">
        <v>200</v>
      </c>
      <c r="E58" s="87" t="s">
        <v>196</v>
      </c>
      <c r="F58" s="88">
        <v>7882</v>
      </c>
      <c r="G58" s="87">
        <f t="shared" si="2"/>
        <v>4.6459537998149161</v>
      </c>
      <c r="H58" s="89">
        <f t="shared" si="3"/>
        <v>4.6459537998149163E-2</v>
      </c>
    </row>
    <row r="59" spans="1:8" x14ac:dyDescent="0.45">
      <c r="A59" s="83">
        <v>1380</v>
      </c>
      <c r="B59" s="84">
        <v>2001</v>
      </c>
      <c r="C59" s="85" t="s">
        <v>21</v>
      </c>
      <c r="D59" s="86" t="s">
        <v>200</v>
      </c>
      <c r="E59" s="87" t="s">
        <v>196</v>
      </c>
      <c r="F59" s="88">
        <v>7791</v>
      </c>
      <c r="G59" s="87">
        <f t="shared" si="2"/>
        <v>4.5923149015932525</v>
      </c>
      <c r="H59" s="89">
        <f t="shared" si="3"/>
        <v>4.5923149015932523E-2</v>
      </c>
    </row>
    <row r="60" spans="1:8" x14ac:dyDescent="0.45">
      <c r="A60" s="83">
        <v>1380</v>
      </c>
      <c r="B60" s="84">
        <v>2001</v>
      </c>
      <c r="C60" s="85" t="s">
        <v>9</v>
      </c>
      <c r="D60" s="86" t="s">
        <v>200</v>
      </c>
      <c r="E60" s="87" t="s">
        <v>196</v>
      </c>
      <c r="F60" s="88">
        <v>4854</v>
      </c>
      <c r="G60" s="87">
        <f t="shared" si="2"/>
        <v>2.861134197450089</v>
      </c>
      <c r="H60" s="89">
        <f t="shared" si="3"/>
        <v>2.8611341974500892E-2</v>
      </c>
    </row>
    <row r="61" spans="1:8" x14ac:dyDescent="0.45">
      <c r="A61" s="83">
        <v>1380</v>
      </c>
      <c r="B61" s="84">
        <v>2001</v>
      </c>
      <c r="C61" s="85" t="s">
        <v>156</v>
      </c>
      <c r="D61" s="86" t="s">
        <v>200</v>
      </c>
      <c r="E61" s="87" t="s">
        <v>196</v>
      </c>
      <c r="F61" s="88">
        <v>3970</v>
      </c>
      <c r="G61" s="87">
        <f t="shared" si="2"/>
        <v>2.3400706147253514</v>
      </c>
      <c r="H61" s="89">
        <f t="shared" si="3"/>
        <v>2.3400706147253512E-2</v>
      </c>
    </row>
    <row r="62" spans="1:8" x14ac:dyDescent="0.45">
      <c r="A62" s="83">
        <v>1380</v>
      </c>
      <c r="B62" s="84">
        <v>2001</v>
      </c>
      <c r="C62" s="85" t="s">
        <v>17</v>
      </c>
      <c r="D62" s="86" t="s">
        <v>200</v>
      </c>
      <c r="E62" s="87" t="s">
        <v>196</v>
      </c>
      <c r="F62" s="88">
        <v>3752</v>
      </c>
      <c r="G62" s="87">
        <f t="shared" si="2"/>
        <v>2.2115730343701556</v>
      </c>
      <c r="H62" s="89">
        <f t="shared" si="3"/>
        <v>2.2115730343701557E-2</v>
      </c>
    </row>
    <row r="63" spans="1:8" x14ac:dyDescent="0.45">
      <c r="A63" s="83">
        <v>1380</v>
      </c>
      <c r="B63" s="84">
        <v>2001</v>
      </c>
      <c r="C63" s="85" t="s">
        <v>160</v>
      </c>
      <c r="D63" s="86" t="s">
        <v>200</v>
      </c>
      <c r="E63" s="87" t="s">
        <v>196</v>
      </c>
      <c r="F63" s="88">
        <v>3398</v>
      </c>
      <c r="G63" s="87">
        <f t="shared" si="2"/>
        <v>2.0029118259034617</v>
      </c>
      <c r="H63" s="89">
        <f t="shared" si="3"/>
        <v>2.0029118259034619E-2</v>
      </c>
    </row>
    <row r="64" spans="1:8" x14ac:dyDescent="0.45">
      <c r="A64" s="83">
        <v>1380</v>
      </c>
      <c r="B64" s="84">
        <v>2001</v>
      </c>
      <c r="C64" s="85" t="s">
        <v>162</v>
      </c>
      <c r="D64" s="86" t="s">
        <v>200</v>
      </c>
      <c r="E64" s="87" t="s">
        <v>196</v>
      </c>
      <c r="F64" s="88">
        <v>3112</v>
      </c>
      <c r="G64" s="87">
        <f t="shared" si="2"/>
        <v>1.8343324314925171</v>
      </c>
      <c r="H64" s="89">
        <f t="shared" si="3"/>
        <v>1.834332431492517E-2</v>
      </c>
    </row>
    <row r="65" spans="1:8" x14ac:dyDescent="0.45">
      <c r="A65" s="83">
        <v>1380</v>
      </c>
      <c r="B65" s="84">
        <v>2001</v>
      </c>
      <c r="C65" s="85" t="s">
        <v>29</v>
      </c>
      <c r="D65" s="86" t="s">
        <v>200</v>
      </c>
      <c r="E65" s="87" t="s">
        <v>196</v>
      </c>
      <c r="F65" s="88">
        <v>2777</v>
      </c>
      <c r="G65" s="87">
        <f t="shared" si="2"/>
        <v>1.6368705534237533</v>
      </c>
      <c r="H65" s="89">
        <f t="shared" si="3"/>
        <v>1.6368705534237533E-2</v>
      </c>
    </row>
    <row r="66" spans="1:8" x14ac:dyDescent="0.45">
      <c r="A66" s="83">
        <v>1380</v>
      </c>
      <c r="B66" s="84">
        <v>2001</v>
      </c>
      <c r="C66" s="85" t="s">
        <v>45</v>
      </c>
      <c r="D66" s="86" t="s">
        <v>200</v>
      </c>
      <c r="E66" s="87" t="s">
        <v>196</v>
      </c>
      <c r="F66" s="88">
        <v>2688</v>
      </c>
      <c r="G66" s="87">
        <f t="shared" si="2"/>
        <v>1.5844105320860815</v>
      </c>
      <c r="H66" s="89">
        <f t="shared" si="3"/>
        <v>1.5844105320860814E-2</v>
      </c>
    </row>
    <row r="67" spans="1:8" x14ac:dyDescent="0.45">
      <c r="A67" s="83">
        <v>1380</v>
      </c>
      <c r="B67" s="84">
        <v>2001</v>
      </c>
      <c r="C67" s="85" t="s">
        <v>167</v>
      </c>
      <c r="D67" s="86" t="s">
        <v>200</v>
      </c>
      <c r="E67" s="87" t="s">
        <v>196</v>
      </c>
      <c r="F67" s="88">
        <v>2658</v>
      </c>
      <c r="G67" s="87">
        <f t="shared" si="2"/>
        <v>1.5667273788261924</v>
      </c>
      <c r="H67" s="89">
        <f t="shared" si="3"/>
        <v>1.5667273788261923E-2</v>
      </c>
    </row>
    <row r="68" spans="1:8" x14ac:dyDescent="0.45">
      <c r="A68" s="83">
        <v>1380</v>
      </c>
      <c r="B68" s="84">
        <v>2001</v>
      </c>
      <c r="C68" s="85" t="s">
        <v>23</v>
      </c>
      <c r="D68" s="86" t="s">
        <v>200</v>
      </c>
      <c r="E68" s="87" t="s">
        <v>196</v>
      </c>
      <c r="F68" s="88">
        <v>2644</v>
      </c>
      <c r="G68" s="87">
        <f t="shared" si="2"/>
        <v>1.5584752406382441</v>
      </c>
      <c r="H68" s="89">
        <f t="shared" si="3"/>
        <v>1.558475240638244E-2</v>
      </c>
    </row>
    <row r="69" spans="1:8" x14ac:dyDescent="0.45">
      <c r="A69" s="83">
        <v>1380</v>
      </c>
      <c r="B69" s="84">
        <v>2001</v>
      </c>
      <c r="C69" s="85" t="s">
        <v>171</v>
      </c>
      <c r="D69" s="86" t="s">
        <v>200</v>
      </c>
      <c r="E69" s="87" t="s">
        <v>196</v>
      </c>
      <c r="F69" s="88">
        <v>2427</v>
      </c>
      <c r="G69" s="87">
        <f t="shared" si="2"/>
        <v>1.4305670987250445</v>
      </c>
      <c r="H69" s="89">
        <f t="shared" si="3"/>
        <v>1.4305670987250446E-2</v>
      </c>
    </row>
    <row r="70" spans="1:8" x14ac:dyDescent="0.45">
      <c r="A70" s="83">
        <v>1380</v>
      </c>
      <c r="B70" s="84">
        <v>2001</v>
      </c>
      <c r="C70" s="85" t="s">
        <v>173</v>
      </c>
      <c r="D70" s="86" t="s">
        <v>200</v>
      </c>
      <c r="E70" s="87" t="s">
        <v>198</v>
      </c>
      <c r="F70" s="88">
        <v>2245</v>
      </c>
      <c r="G70" s="87">
        <f t="shared" si="2"/>
        <v>1.3232893022817163</v>
      </c>
      <c r="H70" s="89">
        <f t="shared" si="3"/>
        <v>1.3232893022817162E-2</v>
      </c>
    </row>
    <row r="71" spans="1:8" x14ac:dyDescent="0.45">
      <c r="A71" s="83">
        <v>1380</v>
      </c>
      <c r="B71" s="84">
        <v>2001</v>
      </c>
      <c r="C71" s="85" t="s">
        <v>175</v>
      </c>
      <c r="D71" s="86" t="s">
        <v>200</v>
      </c>
      <c r="E71" s="87" t="s">
        <v>196</v>
      </c>
      <c r="F71" s="88">
        <v>2241</v>
      </c>
      <c r="G71" s="87">
        <f t="shared" si="2"/>
        <v>1.320931548513731</v>
      </c>
      <c r="H71" s="89">
        <f t="shared" si="3"/>
        <v>1.320931548513731E-2</v>
      </c>
    </row>
    <row r="72" spans="1:8" x14ac:dyDescent="0.45">
      <c r="A72" s="83">
        <v>1380</v>
      </c>
      <c r="B72" s="84">
        <v>2001</v>
      </c>
      <c r="C72" s="85" t="s">
        <v>176</v>
      </c>
      <c r="D72" s="86" t="s">
        <v>200</v>
      </c>
      <c r="E72" s="87" t="s">
        <v>196</v>
      </c>
      <c r="F72" s="88">
        <v>2204</v>
      </c>
      <c r="G72" s="87">
        <f t="shared" si="2"/>
        <v>1.2991223261598674</v>
      </c>
      <c r="H72" s="89">
        <f t="shared" si="3"/>
        <v>1.2991223261598675E-2</v>
      </c>
    </row>
    <row r="73" spans="1:8" x14ac:dyDescent="0.45">
      <c r="A73" s="83">
        <v>1380</v>
      </c>
      <c r="B73" s="84">
        <v>2001</v>
      </c>
      <c r="C73" s="85" t="s">
        <v>223</v>
      </c>
      <c r="D73" s="86" t="s">
        <v>200</v>
      </c>
      <c r="E73" s="87" t="s">
        <v>196</v>
      </c>
      <c r="F73" s="88">
        <v>2083</v>
      </c>
      <c r="G73" s="87">
        <f t="shared" si="2"/>
        <v>1.2278002746783141</v>
      </c>
      <c r="H73" s="89">
        <f t="shared" si="3"/>
        <v>1.227800274678314E-2</v>
      </c>
    </row>
    <row r="74" spans="1:8" x14ac:dyDescent="0.45">
      <c r="A74" s="83">
        <v>1380</v>
      </c>
      <c r="B74" s="84">
        <v>2001</v>
      </c>
      <c r="C74" s="85" t="s">
        <v>180</v>
      </c>
      <c r="D74" s="86" t="s">
        <v>200</v>
      </c>
      <c r="E74" s="87" t="s">
        <v>198</v>
      </c>
      <c r="F74" s="88">
        <v>2014</v>
      </c>
      <c r="G74" s="87">
        <f t="shared" si="2"/>
        <v>1.1871290221805686</v>
      </c>
      <c r="H74" s="89">
        <f t="shared" si="3"/>
        <v>1.1871290221805686E-2</v>
      </c>
    </row>
    <row r="75" spans="1:8" x14ac:dyDescent="0.45">
      <c r="A75" s="83">
        <v>1380</v>
      </c>
      <c r="B75" s="84">
        <v>2001</v>
      </c>
      <c r="C75" s="85" t="s">
        <v>182</v>
      </c>
      <c r="D75" s="86" t="s">
        <v>200</v>
      </c>
      <c r="E75" s="87" t="s">
        <v>196</v>
      </c>
      <c r="F75" s="88">
        <v>1826</v>
      </c>
      <c r="G75" s="87">
        <f t="shared" si="2"/>
        <v>1.0763145950852622</v>
      </c>
      <c r="H75" s="89">
        <f t="shared" si="3"/>
        <v>1.0763145950852622E-2</v>
      </c>
    </row>
    <row r="76" spans="1:8" x14ac:dyDescent="0.45">
      <c r="A76" s="83">
        <v>1380</v>
      </c>
      <c r="B76" s="84">
        <v>2001</v>
      </c>
      <c r="C76" s="85" t="s">
        <v>184</v>
      </c>
      <c r="D76" s="86" t="s">
        <v>200</v>
      </c>
      <c r="E76" s="87" t="s">
        <v>196</v>
      </c>
      <c r="F76" s="88">
        <v>1779</v>
      </c>
      <c r="G76" s="87">
        <f t="shared" si="2"/>
        <v>1.0486109883114356</v>
      </c>
      <c r="H76" s="89">
        <f t="shared" si="3"/>
        <v>1.0486109883114356E-2</v>
      </c>
    </row>
    <row r="77" spans="1:8" x14ac:dyDescent="0.45">
      <c r="A77" s="83">
        <v>1380</v>
      </c>
      <c r="B77" s="84">
        <v>2001</v>
      </c>
      <c r="C77" s="85" t="s">
        <v>185</v>
      </c>
      <c r="D77" s="86" t="s">
        <v>200</v>
      </c>
      <c r="E77" s="87" t="s">
        <v>196</v>
      </c>
      <c r="F77" s="88">
        <v>1767</v>
      </c>
      <c r="G77" s="87">
        <f t="shared" si="2"/>
        <v>1.0415377270074799</v>
      </c>
      <c r="H77" s="89">
        <f t="shared" si="3"/>
        <v>1.0415377270074799E-2</v>
      </c>
    </row>
    <row r="78" spans="1:8" x14ac:dyDescent="0.45">
      <c r="A78" s="83">
        <v>1380</v>
      </c>
      <c r="B78" s="84">
        <v>2001</v>
      </c>
      <c r="C78" s="85" t="s">
        <v>143</v>
      </c>
      <c r="D78" s="86" t="s">
        <v>200</v>
      </c>
      <c r="E78" s="87" t="s">
        <v>198</v>
      </c>
      <c r="F78" s="88">
        <v>1738</v>
      </c>
      <c r="G78" s="87">
        <f t="shared" si="2"/>
        <v>1.024444012189587</v>
      </c>
      <c r="H78" s="89">
        <f t="shared" si="3"/>
        <v>1.0244440121895871E-2</v>
      </c>
    </row>
    <row r="79" spans="1:8" x14ac:dyDescent="0.45">
      <c r="A79" s="83">
        <v>1380</v>
      </c>
      <c r="B79" s="84">
        <v>2001</v>
      </c>
      <c r="C79" s="85" t="s">
        <v>144</v>
      </c>
      <c r="D79" s="86" t="s">
        <v>200</v>
      </c>
      <c r="E79" s="87" t="s">
        <v>196</v>
      </c>
      <c r="F79" s="88">
        <v>1680</v>
      </c>
      <c r="G79" s="87">
        <f t="shared" si="2"/>
        <v>0.990256582553801</v>
      </c>
      <c r="H79" s="89">
        <f t="shared" si="3"/>
        <v>9.9025658255380098E-3</v>
      </c>
    </row>
    <row r="80" spans="1:8" x14ac:dyDescent="0.45">
      <c r="A80" s="83">
        <v>1380</v>
      </c>
      <c r="B80" s="84">
        <v>2001</v>
      </c>
      <c r="C80" s="85" t="s">
        <v>146</v>
      </c>
      <c r="D80" s="86" t="s">
        <v>200</v>
      </c>
      <c r="E80" s="87" t="s">
        <v>196</v>
      </c>
      <c r="F80" s="88">
        <v>1592</v>
      </c>
      <c r="G80" s="87">
        <f t="shared" si="2"/>
        <v>0.93838599965812564</v>
      </c>
      <c r="H80" s="89">
        <f t="shared" si="3"/>
        <v>9.3838599965812564E-3</v>
      </c>
    </row>
    <row r="81" spans="1:8" x14ac:dyDescent="0.45">
      <c r="A81" s="83">
        <v>1380</v>
      </c>
      <c r="B81" s="84">
        <v>2001</v>
      </c>
      <c r="C81" s="85" t="s">
        <v>148</v>
      </c>
      <c r="D81" s="86" t="s">
        <v>200</v>
      </c>
      <c r="E81" s="87" t="s">
        <v>196</v>
      </c>
      <c r="F81" s="88">
        <v>1509</v>
      </c>
      <c r="G81" s="87">
        <f t="shared" si="2"/>
        <v>0.8894626089724319</v>
      </c>
      <c r="H81" s="89">
        <f t="shared" si="3"/>
        <v>8.8946260897243192E-3</v>
      </c>
    </row>
    <row r="82" spans="1:8" x14ac:dyDescent="0.45">
      <c r="A82" s="83">
        <v>1380</v>
      </c>
      <c r="B82" s="84">
        <v>2001</v>
      </c>
      <c r="C82" s="85" t="s">
        <v>150</v>
      </c>
      <c r="D82" s="86" t="s">
        <v>200</v>
      </c>
      <c r="E82" s="87" t="s">
        <v>196</v>
      </c>
      <c r="F82" s="88">
        <v>1466</v>
      </c>
      <c r="G82" s="87">
        <f t="shared" si="2"/>
        <v>0.86411675596659054</v>
      </c>
      <c r="H82" s="89">
        <f t="shared" si="3"/>
        <v>8.6411675596659056E-3</v>
      </c>
    </row>
    <row r="83" spans="1:8" x14ac:dyDescent="0.45">
      <c r="A83" s="83">
        <v>1380</v>
      </c>
      <c r="B83" s="84">
        <v>2001</v>
      </c>
      <c r="C83" s="85" t="s">
        <v>152</v>
      </c>
      <c r="D83" s="86" t="s">
        <v>200</v>
      </c>
      <c r="E83" s="87" t="s">
        <v>196</v>
      </c>
      <c r="F83" s="88">
        <v>1444</v>
      </c>
      <c r="G83" s="87">
        <f t="shared" si="2"/>
        <v>0.85114911024267181</v>
      </c>
      <c r="H83" s="89">
        <f t="shared" si="3"/>
        <v>8.5114911024267177E-3</v>
      </c>
    </row>
    <row r="84" spans="1:8" x14ac:dyDescent="0.45">
      <c r="A84" s="83">
        <v>1380</v>
      </c>
      <c r="B84" s="84">
        <v>2001</v>
      </c>
      <c r="C84" s="85" t="s">
        <v>153</v>
      </c>
      <c r="D84" s="86" t="s">
        <v>200</v>
      </c>
      <c r="E84" s="87" t="s">
        <v>196</v>
      </c>
      <c r="F84" s="88">
        <v>1435</v>
      </c>
      <c r="G84" s="87">
        <f t="shared" si="2"/>
        <v>0.8458441642647051</v>
      </c>
      <c r="H84" s="89">
        <f t="shared" si="3"/>
        <v>8.4584416426470507E-3</v>
      </c>
    </row>
    <row r="85" spans="1:8" x14ac:dyDescent="0.45">
      <c r="A85" s="83">
        <v>1380</v>
      </c>
      <c r="B85" s="84">
        <v>2001</v>
      </c>
      <c r="C85" s="85" t="s">
        <v>154</v>
      </c>
      <c r="D85" s="86" t="s">
        <v>200</v>
      </c>
      <c r="E85" s="87" t="s">
        <v>196</v>
      </c>
      <c r="F85" s="88">
        <v>1395</v>
      </c>
      <c r="G85" s="87">
        <f t="shared" si="2"/>
        <v>0.8222666265848525</v>
      </c>
      <c r="H85" s="89">
        <f t="shared" si="3"/>
        <v>8.2226662658485255E-3</v>
      </c>
    </row>
    <row r="86" spans="1:8" x14ac:dyDescent="0.45">
      <c r="A86" s="83">
        <v>1380</v>
      </c>
      <c r="B86" s="84">
        <v>2001</v>
      </c>
      <c r="C86" s="85" t="s">
        <v>155</v>
      </c>
      <c r="D86" s="86" t="s">
        <v>200</v>
      </c>
      <c r="E86" s="87" t="s">
        <v>196</v>
      </c>
      <c r="F86" s="88">
        <v>1324</v>
      </c>
      <c r="G86" s="87">
        <f t="shared" si="2"/>
        <v>0.78041649720311468</v>
      </c>
      <c r="H86" s="89">
        <f t="shared" si="3"/>
        <v>7.8041649720311463E-3</v>
      </c>
    </row>
    <row r="87" spans="1:8" x14ac:dyDescent="0.45">
      <c r="A87" s="83">
        <v>1380</v>
      </c>
      <c r="B87" s="84">
        <v>2001</v>
      </c>
      <c r="C87" s="85" t="s">
        <v>157</v>
      </c>
      <c r="D87" s="86" t="s">
        <v>200</v>
      </c>
      <c r="E87" s="87" t="s">
        <v>196</v>
      </c>
      <c r="F87" s="88">
        <v>1319</v>
      </c>
      <c r="G87" s="87">
        <f t="shared" si="2"/>
        <v>0.77746930499313305</v>
      </c>
      <c r="H87" s="89">
        <f t="shared" si="3"/>
        <v>7.7746930499313308E-3</v>
      </c>
    </row>
    <row r="88" spans="1:8" x14ac:dyDescent="0.45">
      <c r="A88" s="83">
        <v>1380</v>
      </c>
      <c r="B88" s="84">
        <v>2001</v>
      </c>
      <c r="C88" s="85" t="s">
        <v>159</v>
      </c>
      <c r="D88" s="86" t="s">
        <v>200</v>
      </c>
      <c r="E88" s="87" t="s">
        <v>198</v>
      </c>
      <c r="F88" s="88">
        <v>1316</v>
      </c>
      <c r="G88" s="87">
        <f t="shared" si="2"/>
        <v>0.77570098966714407</v>
      </c>
      <c r="H88" s="89">
        <f t="shared" si="3"/>
        <v>7.7570098966714407E-3</v>
      </c>
    </row>
    <row r="89" spans="1:8" x14ac:dyDescent="0.45">
      <c r="A89" s="83">
        <v>1380</v>
      </c>
      <c r="B89" s="84">
        <v>2001</v>
      </c>
      <c r="C89" s="85" t="s">
        <v>161</v>
      </c>
      <c r="D89" s="86" t="s">
        <v>200</v>
      </c>
      <c r="E89" s="87" t="s">
        <v>198</v>
      </c>
      <c r="F89" s="88">
        <v>1211</v>
      </c>
      <c r="G89" s="87">
        <f t="shared" si="2"/>
        <v>0.7138099532575316</v>
      </c>
      <c r="H89" s="89">
        <f t="shared" si="3"/>
        <v>7.1380995325753156E-3</v>
      </c>
    </row>
    <row r="90" spans="1:8" x14ac:dyDescent="0.45">
      <c r="A90" s="83">
        <v>1380</v>
      </c>
      <c r="B90" s="84">
        <v>2001</v>
      </c>
      <c r="C90" s="85" t="s">
        <v>163</v>
      </c>
      <c r="D90" s="86" t="s">
        <v>200</v>
      </c>
      <c r="E90" s="87" t="s">
        <v>198</v>
      </c>
      <c r="F90" s="88">
        <v>1195</v>
      </c>
      <c r="G90" s="87">
        <f t="shared" si="2"/>
        <v>0.70437893818559061</v>
      </c>
      <c r="H90" s="89">
        <f t="shared" si="3"/>
        <v>7.0437893818559062E-3</v>
      </c>
    </row>
    <row r="91" spans="1:8" x14ac:dyDescent="0.45">
      <c r="A91" s="83">
        <v>1380</v>
      </c>
      <c r="B91" s="84">
        <v>2001</v>
      </c>
      <c r="C91" s="85" t="s">
        <v>165</v>
      </c>
      <c r="D91" s="86" t="s">
        <v>200</v>
      </c>
      <c r="E91" s="87" t="s">
        <v>196</v>
      </c>
      <c r="F91" s="88">
        <v>1136</v>
      </c>
      <c r="G91" s="87">
        <f t="shared" si="2"/>
        <v>0.66960207010780837</v>
      </c>
      <c r="H91" s="89">
        <f t="shared" si="3"/>
        <v>6.6960207010780832E-3</v>
      </c>
    </row>
    <row r="92" spans="1:8" x14ac:dyDescent="0.45">
      <c r="A92" s="83">
        <v>1380</v>
      </c>
      <c r="B92" s="84">
        <v>2001</v>
      </c>
      <c r="C92" s="85" t="s">
        <v>166</v>
      </c>
      <c r="D92" s="86" t="s">
        <v>200</v>
      </c>
      <c r="E92" s="87" t="s">
        <v>198</v>
      </c>
      <c r="F92" s="88">
        <v>1123</v>
      </c>
      <c r="G92" s="87">
        <f t="shared" si="2"/>
        <v>0.66193937036185624</v>
      </c>
      <c r="H92" s="89">
        <f t="shared" si="3"/>
        <v>6.6193937036185622E-3</v>
      </c>
    </row>
    <row r="93" spans="1:8" x14ac:dyDescent="0.45">
      <c r="A93" s="83">
        <v>1380</v>
      </c>
      <c r="B93" s="84">
        <v>2001</v>
      </c>
      <c r="C93" s="85" t="s">
        <v>168</v>
      </c>
      <c r="D93" s="86" t="s">
        <v>200</v>
      </c>
      <c r="E93" s="87" t="s">
        <v>198</v>
      </c>
      <c r="F93" s="88">
        <v>1122</v>
      </c>
      <c r="G93" s="87">
        <f t="shared" si="2"/>
        <v>0.66134993191985991</v>
      </c>
      <c r="H93" s="89">
        <f t="shared" si="3"/>
        <v>6.6134993191985991E-3</v>
      </c>
    </row>
    <row r="94" spans="1:8" x14ac:dyDescent="0.45">
      <c r="A94" s="83">
        <v>1380</v>
      </c>
      <c r="B94" s="84">
        <v>2001</v>
      </c>
      <c r="C94" s="85" t="s">
        <v>170</v>
      </c>
      <c r="D94" s="86" t="s">
        <v>200</v>
      </c>
      <c r="E94" s="87" t="s">
        <v>198</v>
      </c>
      <c r="F94" s="88">
        <v>1025</v>
      </c>
      <c r="G94" s="87">
        <f t="shared" si="2"/>
        <v>0.60417440304621783</v>
      </c>
      <c r="H94" s="89">
        <f t="shared" si="3"/>
        <v>6.0417440304621787E-3</v>
      </c>
    </row>
    <row r="95" spans="1:8" x14ac:dyDescent="0.45">
      <c r="A95" s="83">
        <v>1380</v>
      </c>
      <c r="B95" s="84">
        <v>2001</v>
      </c>
      <c r="C95" s="85" t="s">
        <v>172</v>
      </c>
      <c r="D95" s="86" t="s">
        <v>200</v>
      </c>
      <c r="E95" s="87" t="s">
        <v>198</v>
      </c>
      <c r="F95" s="88">
        <v>1016</v>
      </c>
      <c r="G95" s="87">
        <f t="shared" si="2"/>
        <v>0.59886945706825112</v>
      </c>
      <c r="H95" s="89">
        <f t="shared" si="3"/>
        <v>5.9886945706825109E-3</v>
      </c>
    </row>
    <row r="96" spans="1:8" x14ac:dyDescent="0.45">
      <c r="A96" s="83">
        <v>1380</v>
      </c>
      <c r="B96" s="84">
        <v>2001</v>
      </c>
      <c r="C96" s="85" t="s">
        <v>149</v>
      </c>
      <c r="D96" s="86" t="s">
        <v>200</v>
      </c>
      <c r="E96" s="87" t="s">
        <v>196</v>
      </c>
      <c r="F96" s="88">
        <v>983</v>
      </c>
      <c r="G96" s="87">
        <f t="shared" si="2"/>
        <v>0.5794179884823728</v>
      </c>
      <c r="H96" s="89">
        <f t="shared" si="3"/>
        <v>5.7941798848237282E-3</v>
      </c>
    </row>
    <row r="97" spans="1:8" x14ac:dyDescent="0.45">
      <c r="A97" s="83">
        <v>1380</v>
      </c>
      <c r="B97" s="84">
        <v>2001</v>
      </c>
      <c r="C97" s="85" t="s">
        <v>99</v>
      </c>
      <c r="D97" s="86" t="s">
        <v>200</v>
      </c>
      <c r="E97" s="87" t="s">
        <v>198</v>
      </c>
      <c r="F97" s="88">
        <v>955</v>
      </c>
      <c r="G97" s="87">
        <f t="shared" si="2"/>
        <v>0.56291371210647623</v>
      </c>
      <c r="H97" s="89">
        <f t="shared" si="3"/>
        <v>5.6291371210647617E-3</v>
      </c>
    </row>
    <row r="98" spans="1:8" x14ac:dyDescent="0.45">
      <c r="A98" s="83">
        <v>1380</v>
      </c>
      <c r="B98" s="84">
        <v>2001</v>
      </c>
      <c r="C98" s="85" t="s">
        <v>177</v>
      </c>
      <c r="D98" s="86" t="s">
        <v>200</v>
      </c>
      <c r="E98" s="87" t="s">
        <v>196</v>
      </c>
      <c r="F98" s="88">
        <v>930</v>
      </c>
      <c r="G98" s="87">
        <f t="shared" si="2"/>
        <v>0.54817775105656841</v>
      </c>
      <c r="H98" s="89">
        <f t="shared" si="3"/>
        <v>5.4817775105656837E-3</v>
      </c>
    </row>
    <row r="99" spans="1:8" x14ac:dyDescent="0.45">
      <c r="A99" s="83">
        <v>1380</v>
      </c>
      <c r="B99" s="84">
        <v>2001</v>
      </c>
      <c r="C99" s="85" t="s">
        <v>179</v>
      </c>
      <c r="D99" s="86" t="s">
        <v>200</v>
      </c>
      <c r="E99" s="87" t="s">
        <v>198</v>
      </c>
      <c r="F99" s="88">
        <v>922</v>
      </c>
      <c r="G99" s="87">
        <f t="shared" si="2"/>
        <v>0.54346224352059791</v>
      </c>
      <c r="H99" s="89">
        <f t="shared" si="3"/>
        <v>5.434622435205979E-3</v>
      </c>
    </row>
    <row r="100" spans="1:8" x14ac:dyDescent="0.45">
      <c r="A100" s="83">
        <v>1380</v>
      </c>
      <c r="B100" s="84">
        <v>2001</v>
      </c>
      <c r="C100" s="85" t="s">
        <v>181</v>
      </c>
      <c r="D100" s="86" t="s">
        <v>200</v>
      </c>
      <c r="E100" s="87" t="s">
        <v>196</v>
      </c>
      <c r="F100" s="88">
        <v>916</v>
      </c>
      <c r="G100" s="87">
        <f t="shared" si="2"/>
        <v>0.53992561286862006</v>
      </c>
      <c r="H100" s="89">
        <f t="shared" si="3"/>
        <v>5.3992561286862004E-3</v>
      </c>
    </row>
    <row r="101" spans="1:8" ht="14.65" thickBot="1" x14ac:dyDescent="0.5">
      <c r="A101" s="90">
        <v>1380</v>
      </c>
      <c r="B101" s="91">
        <v>2001</v>
      </c>
      <c r="C101" s="92" t="s">
        <v>183</v>
      </c>
      <c r="D101" s="93" t="s">
        <v>200</v>
      </c>
      <c r="E101" s="94" t="s">
        <v>196</v>
      </c>
      <c r="F101" s="95">
        <v>901</v>
      </c>
      <c r="G101" s="94">
        <f t="shared" si="2"/>
        <v>0.53108403623867539</v>
      </c>
      <c r="H101" s="96">
        <f t="shared" si="3"/>
        <v>5.3108403623867541E-3</v>
      </c>
    </row>
    <row r="102" spans="1:8" ht="14.65" thickTop="1" x14ac:dyDescent="0.45"/>
  </sheetData>
  <autoFilter ref="A1:H101" xr:uid="{2E41CA15-9181-49C3-AFFA-DA829EFC9C6D}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CAA3-A00A-429C-960F-D94B1B0107A9}">
  <dimension ref="A1:H102"/>
  <sheetViews>
    <sheetView workbookViewId="0">
      <selection activeCell="C3" sqref="C3"/>
    </sheetView>
  </sheetViews>
  <sheetFormatPr defaultRowHeight="14.25" x14ac:dyDescent="0.45"/>
  <cols>
    <col min="1" max="11" width="13.3984375" style="1" customWidth="1"/>
    <col min="12" max="16384" width="9.06640625" style="1"/>
  </cols>
  <sheetData>
    <row r="1" spans="1:8" s="53" customFormat="1" ht="30.4" customHeight="1" thickTop="1" x14ac:dyDescent="0.45">
      <c r="A1" s="54" t="s">
        <v>194</v>
      </c>
      <c r="B1" s="55" t="s">
        <v>186</v>
      </c>
      <c r="C1" s="55" t="s">
        <v>189</v>
      </c>
      <c r="D1" s="55" t="s">
        <v>188</v>
      </c>
      <c r="E1" s="55" t="s">
        <v>202</v>
      </c>
      <c r="F1" s="55" t="s">
        <v>187</v>
      </c>
      <c r="G1" s="55" t="s">
        <v>195</v>
      </c>
      <c r="H1" s="56" t="s">
        <v>201</v>
      </c>
    </row>
    <row r="2" spans="1:8" x14ac:dyDescent="0.45">
      <c r="A2" s="67">
        <v>1396</v>
      </c>
      <c r="B2" s="68">
        <v>2017</v>
      </c>
      <c r="C2" s="69" t="s">
        <v>0</v>
      </c>
      <c r="D2" s="70" t="s">
        <v>199</v>
      </c>
      <c r="E2" s="71" t="s">
        <v>196</v>
      </c>
      <c r="F2" s="72">
        <v>36539</v>
      </c>
      <c r="G2" s="71">
        <f>F2/SUM(F$2:F$51)*100</f>
        <v>11.441893381431935</v>
      </c>
      <c r="H2" s="73">
        <f>F2/SUM(F$2:F$51)</f>
        <v>0.11441893381431935</v>
      </c>
    </row>
    <row r="3" spans="1:8" x14ac:dyDescent="0.45">
      <c r="A3" s="67">
        <v>1396</v>
      </c>
      <c r="B3" s="68">
        <v>2017</v>
      </c>
      <c r="C3" s="69" t="s">
        <v>2</v>
      </c>
      <c r="D3" s="70" t="s">
        <v>199</v>
      </c>
      <c r="E3" s="71" t="s">
        <v>196</v>
      </c>
      <c r="F3" s="72">
        <v>22165</v>
      </c>
      <c r="G3" s="71">
        <f t="shared" ref="G3:G50" si="0">F3/SUM(F$2:F$51)*100</f>
        <v>6.9407911217996885</v>
      </c>
      <c r="H3" s="73">
        <f t="shared" ref="H3:H51" si="1">F3/SUM(F$2:F$51)</f>
        <v>6.9407911217996887E-2</v>
      </c>
    </row>
    <row r="4" spans="1:8" x14ac:dyDescent="0.45">
      <c r="A4" s="67">
        <v>1396</v>
      </c>
      <c r="B4" s="68">
        <v>2017</v>
      </c>
      <c r="C4" s="69" t="s">
        <v>4</v>
      </c>
      <c r="D4" s="70" t="s">
        <v>199</v>
      </c>
      <c r="E4" s="71" t="s">
        <v>198</v>
      </c>
      <c r="F4" s="72">
        <v>14995</v>
      </c>
      <c r="G4" s="71">
        <f t="shared" si="0"/>
        <v>4.6955634049802093</v>
      </c>
      <c r="H4" s="73">
        <f t="shared" si="1"/>
        <v>4.6955634049802096E-2</v>
      </c>
    </row>
    <row r="5" spans="1:8" x14ac:dyDescent="0.45">
      <c r="A5" s="67">
        <v>1396</v>
      </c>
      <c r="B5" s="68">
        <v>2017</v>
      </c>
      <c r="C5" s="69" t="s">
        <v>6</v>
      </c>
      <c r="D5" s="70" t="s">
        <v>199</v>
      </c>
      <c r="E5" s="71" t="s">
        <v>196</v>
      </c>
      <c r="F5" s="72">
        <v>13492</v>
      </c>
      <c r="G5" s="71">
        <f t="shared" si="0"/>
        <v>4.2249110676887618</v>
      </c>
      <c r="H5" s="73">
        <f t="shared" si="1"/>
        <v>4.2249110676887622E-2</v>
      </c>
    </row>
    <row r="6" spans="1:8" x14ac:dyDescent="0.45">
      <c r="A6" s="67">
        <v>1396</v>
      </c>
      <c r="B6" s="68">
        <v>2017</v>
      </c>
      <c r="C6" s="69" t="s">
        <v>8</v>
      </c>
      <c r="D6" s="70" t="s">
        <v>199</v>
      </c>
      <c r="E6" s="71" t="s">
        <v>198</v>
      </c>
      <c r="F6" s="72">
        <v>12302</v>
      </c>
      <c r="G6" s="71">
        <f t="shared" si="0"/>
        <v>3.852272157923744</v>
      </c>
      <c r="H6" s="73">
        <f t="shared" si="1"/>
        <v>3.8522721579237439E-2</v>
      </c>
    </row>
    <row r="7" spans="1:8" x14ac:dyDescent="0.45">
      <c r="A7" s="67">
        <v>1396</v>
      </c>
      <c r="B7" s="68">
        <v>2017</v>
      </c>
      <c r="C7" s="69" t="s">
        <v>10</v>
      </c>
      <c r="D7" s="70" t="s">
        <v>199</v>
      </c>
      <c r="E7" s="71" t="s">
        <v>197</v>
      </c>
      <c r="F7" s="72">
        <v>11931</v>
      </c>
      <c r="G7" s="71">
        <f t="shared" si="0"/>
        <v>3.7360964978205318</v>
      </c>
      <c r="H7" s="73">
        <f t="shared" si="1"/>
        <v>3.7360964978205319E-2</v>
      </c>
    </row>
    <row r="8" spans="1:8" x14ac:dyDescent="0.45">
      <c r="A8" s="67">
        <v>1396</v>
      </c>
      <c r="B8" s="68">
        <v>2017</v>
      </c>
      <c r="C8" s="69" t="s">
        <v>12</v>
      </c>
      <c r="D8" s="70" t="s">
        <v>199</v>
      </c>
      <c r="E8" s="71" t="s">
        <v>198</v>
      </c>
      <c r="F8" s="72">
        <v>8954</v>
      </c>
      <c r="G8" s="71">
        <f t="shared" si="0"/>
        <v>2.8038729395260287</v>
      </c>
      <c r="H8" s="73">
        <f t="shared" si="1"/>
        <v>2.8038729395260285E-2</v>
      </c>
    </row>
    <row r="9" spans="1:8" x14ac:dyDescent="0.45">
      <c r="A9" s="67">
        <v>1396</v>
      </c>
      <c r="B9" s="68">
        <v>2017</v>
      </c>
      <c r="C9" s="69" t="s">
        <v>14</v>
      </c>
      <c r="D9" s="70" t="s">
        <v>199</v>
      </c>
      <c r="E9" s="71" t="s">
        <v>198</v>
      </c>
      <c r="F9" s="72">
        <v>8870</v>
      </c>
      <c r="G9" s="71">
        <f t="shared" si="0"/>
        <v>2.7775690164837918</v>
      </c>
      <c r="H9" s="73">
        <f t="shared" si="1"/>
        <v>2.7775690164837916E-2</v>
      </c>
    </row>
    <row r="10" spans="1:8" x14ac:dyDescent="0.45">
      <c r="A10" s="67">
        <v>1396</v>
      </c>
      <c r="B10" s="68">
        <v>2017</v>
      </c>
      <c r="C10" s="69" t="s">
        <v>16</v>
      </c>
      <c r="D10" s="70" t="s">
        <v>199</v>
      </c>
      <c r="E10" s="71" t="s">
        <v>198</v>
      </c>
      <c r="F10" s="72">
        <v>8804</v>
      </c>
      <c r="G10" s="71">
        <f t="shared" si="0"/>
        <v>2.7569016483791771</v>
      </c>
      <c r="H10" s="73">
        <f t="shared" si="1"/>
        <v>2.7569016483791772E-2</v>
      </c>
    </row>
    <row r="11" spans="1:8" x14ac:dyDescent="0.45">
      <c r="A11" s="67">
        <v>1396</v>
      </c>
      <c r="B11" s="68">
        <v>2017</v>
      </c>
      <c r="C11" s="69" t="s">
        <v>18</v>
      </c>
      <c r="D11" s="70" t="s">
        <v>199</v>
      </c>
      <c r="E11" s="71" t="s">
        <v>196</v>
      </c>
      <c r="F11" s="72">
        <v>8668</v>
      </c>
      <c r="G11" s="71">
        <f t="shared" si="0"/>
        <v>2.7143143444060325</v>
      </c>
      <c r="H11" s="73">
        <f t="shared" si="1"/>
        <v>2.7143143444060325E-2</v>
      </c>
    </row>
    <row r="12" spans="1:8" x14ac:dyDescent="0.45">
      <c r="A12" s="67">
        <v>1396</v>
      </c>
      <c r="B12" s="68">
        <v>2017</v>
      </c>
      <c r="C12" s="69" t="s">
        <v>20</v>
      </c>
      <c r="D12" s="70" t="s">
        <v>199</v>
      </c>
      <c r="E12" s="71" t="s">
        <v>198</v>
      </c>
      <c r="F12" s="72">
        <v>8619</v>
      </c>
      <c r="G12" s="71">
        <f t="shared" si="0"/>
        <v>2.698970389298061</v>
      </c>
      <c r="H12" s="73">
        <f t="shared" si="1"/>
        <v>2.698970389298061E-2</v>
      </c>
    </row>
    <row r="13" spans="1:8" x14ac:dyDescent="0.45">
      <c r="A13" s="67">
        <v>1396</v>
      </c>
      <c r="B13" s="68">
        <v>2017</v>
      </c>
      <c r="C13" s="69" t="s">
        <v>22</v>
      </c>
      <c r="D13" s="70" t="s">
        <v>199</v>
      </c>
      <c r="E13" s="71" t="s">
        <v>198</v>
      </c>
      <c r="F13" s="72">
        <v>6373</v>
      </c>
      <c r="G13" s="71">
        <f t="shared" si="0"/>
        <v>1.9956535898592116</v>
      </c>
      <c r="H13" s="73">
        <f t="shared" si="1"/>
        <v>1.9956535898592115E-2</v>
      </c>
    </row>
    <row r="14" spans="1:8" x14ac:dyDescent="0.45">
      <c r="A14" s="67">
        <v>1396</v>
      </c>
      <c r="B14" s="68">
        <v>2017</v>
      </c>
      <c r="C14" s="69" t="s">
        <v>24</v>
      </c>
      <c r="D14" s="70" t="s">
        <v>199</v>
      </c>
      <c r="E14" s="71" t="s">
        <v>198</v>
      </c>
      <c r="F14" s="72">
        <v>6034</v>
      </c>
      <c r="G14" s="71">
        <f t="shared" si="0"/>
        <v>1.889498471867328</v>
      </c>
      <c r="H14" s="73">
        <f t="shared" si="1"/>
        <v>1.8894984718673281E-2</v>
      </c>
    </row>
    <row r="15" spans="1:8" x14ac:dyDescent="0.45">
      <c r="A15" s="67">
        <v>1396</v>
      </c>
      <c r="B15" s="68">
        <v>2017</v>
      </c>
      <c r="C15" s="69" t="s">
        <v>26</v>
      </c>
      <c r="D15" s="70" t="s">
        <v>199</v>
      </c>
      <c r="E15" s="71" t="s">
        <v>198</v>
      </c>
      <c r="F15" s="72">
        <v>6032</v>
      </c>
      <c r="G15" s="71">
        <f t="shared" si="0"/>
        <v>1.88887218798537</v>
      </c>
      <c r="H15" s="73">
        <f t="shared" si="1"/>
        <v>1.8888721879853701E-2</v>
      </c>
    </row>
    <row r="16" spans="1:8" x14ac:dyDescent="0.45">
      <c r="A16" s="67">
        <v>1396</v>
      </c>
      <c r="B16" s="68">
        <v>2017</v>
      </c>
      <c r="C16" s="69" t="s">
        <v>28</v>
      </c>
      <c r="D16" s="70" t="s">
        <v>199</v>
      </c>
      <c r="E16" s="71" t="s">
        <v>196</v>
      </c>
      <c r="F16" s="72">
        <v>5760</v>
      </c>
      <c r="G16" s="71">
        <f t="shared" si="0"/>
        <v>1.8036975800390802</v>
      </c>
      <c r="H16" s="73">
        <f t="shared" si="1"/>
        <v>1.8036975800390802E-2</v>
      </c>
    </row>
    <row r="17" spans="1:8" x14ac:dyDescent="0.45">
      <c r="A17" s="67">
        <v>1396</v>
      </c>
      <c r="B17" s="68">
        <v>2017</v>
      </c>
      <c r="C17" s="69" t="s">
        <v>30</v>
      </c>
      <c r="D17" s="70" t="s">
        <v>199</v>
      </c>
      <c r="E17" s="71" t="s">
        <v>198</v>
      </c>
      <c r="F17" s="72">
        <v>5548</v>
      </c>
      <c r="G17" s="71">
        <f t="shared" si="0"/>
        <v>1.7373114885515306</v>
      </c>
      <c r="H17" s="73">
        <f t="shared" si="1"/>
        <v>1.7373114885515305E-2</v>
      </c>
    </row>
    <row r="18" spans="1:8" x14ac:dyDescent="0.45">
      <c r="A18" s="67">
        <v>1396</v>
      </c>
      <c r="B18" s="68">
        <v>2017</v>
      </c>
      <c r="C18" s="69" t="s">
        <v>32</v>
      </c>
      <c r="D18" s="70" t="s">
        <v>199</v>
      </c>
      <c r="E18" s="71" t="s">
        <v>198</v>
      </c>
      <c r="F18" s="72">
        <v>5356</v>
      </c>
      <c r="G18" s="71">
        <f t="shared" si="0"/>
        <v>1.6771882358835613</v>
      </c>
      <c r="H18" s="73">
        <f t="shared" si="1"/>
        <v>1.6771882358835612E-2</v>
      </c>
    </row>
    <row r="19" spans="1:8" x14ac:dyDescent="0.45">
      <c r="A19" s="67">
        <v>1396</v>
      </c>
      <c r="B19" s="68">
        <v>2017</v>
      </c>
      <c r="C19" s="69" t="s">
        <v>34</v>
      </c>
      <c r="D19" s="70" t="s">
        <v>199</v>
      </c>
      <c r="E19" s="71" t="s">
        <v>196</v>
      </c>
      <c r="F19" s="72">
        <v>5216</v>
      </c>
      <c r="G19" s="71">
        <f t="shared" si="0"/>
        <v>1.6333483641465003</v>
      </c>
      <c r="H19" s="73">
        <f t="shared" si="1"/>
        <v>1.6333483641465002E-2</v>
      </c>
    </row>
    <row r="20" spans="1:8" x14ac:dyDescent="0.45">
      <c r="A20" s="67">
        <v>1396</v>
      </c>
      <c r="B20" s="68">
        <v>2017</v>
      </c>
      <c r="C20" s="69" t="s">
        <v>36</v>
      </c>
      <c r="D20" s="70" t="s">
        <v>199</v>
      </c>
      <c r="E20" s="71" t="s">
        <v>196</v>
      </c>
      <c r="F20" s="72">
        <v>5209</v>
      </c>
      <c r="G20" s="71">
        <f t="shared" si="0"/>
        <v>1.6311563705596472</v>
      </c>
      <c r="H20" s="73">
        <f t="shared" si="1"/>
        <v>1.6311563705596471E-2</v>
      </c>
    </row>
    <row r="21" spans="1:8" x14ac:dyDescent="0.45">
      <c r="A21" s="67">
        <v>1396</v>
      </c>
      <c r="B21" s="68">
        <v>2017</v>
      </c>
      <c r="C21" s="69" t="s">
        <v>38</v>
      </c>
      <c r="D21" s="70" t="s">
        <v>199</v>
      </c>
      <c r="E21" s="71" t="s">
        <v>198</v>
      </c>
      <c r="F21" s="72">
        <v>5023</v>
      </c>
      <c r="G21" s="71">
        <f t="shared" si="0"/>
        <v>1.572911969537552</v>
      </c>
      <c r="H21" s="73">
        <f t="shared" si="1"/>
        <v>1.5729119695375521E-2</v>
      </c>
    </row>
    <row r="22" spans="1:8" x14ac:dyDescent="0.45">
      <c r="A22" s="67">
        <v>1396</v>
      </c>
      <c r="B22" s="68">
        <v>2017</v>
      </c>
      <c r="C22" s="69" t="s">
        <v>40</v>
      </c>
      <c r="D22" s="70" t="s">
        <v>199</v>
      </c>
      <c r="E22" s="71" t="s">
        <v>196</v>
      </c>
      <c r="F22" s="72">
        <v>4846</v>
      </c>
      <c r="G22" s="71">
        <f t="shared" si="0"/>
        <v>1.5174858459842677</v>
      </c>
      <c r="H22" s="73">
        <f t="shared" si="1"/>
        <v>1.5174858459842677E-2</v>
      </c>
    </row>
    <row r="23" spans="1:8" x14ac:dyDescent="0.45">
      <c r="A23" s="67">
        <v>1396</v>
      </c>
      <c r="B23" s="68">
        <v>2017</v>
      </c>
      <c r="C23" s="69" t="s">
        <v>42</v>
      </c>
      <c r="D23" s="70" t="s">
        <v>199</v>
      </c>
      <c r="E23" s="71" t="s">
        <v>196</v>
      </c>
      <c r="F23" s="72">
        <v>4773</v>
      </c>
      <c r="G23" s="71">
        <f t="shared" si="0"/>
        <v>1.4946264842928003</v>
      </c>
      <c r="H23" s="73">
        <f t="shared" si="1"/>
        <v>1.4946264842928002E-2</v>
      </c>
    </row>
    <row r="24" spans="1:8" x14ac:dyDescent="0.45">
      <c r="A24" s="67">
        <v>1396</v>
      </c>
      <c r="B24" s="68">
        <v>2017</v>
      </c>
      <c r="C24" s="69" t="s">
        <v>44</v>
      </c>
      <c r="D24" s="70" t="s">
        <v>199</v>
      </c>
      <c r="E24" s="71" t="s">
        <v>198</v>
      </c>
      <c r="F24" s="72">
        <v>4674</v>
      </c>
      <c r="G24" s="71">
        <f t="shared" si="0"/>
        <v>1.4636254321358784</v>
      </c>
      <c r="H24" s="73">
        <f t="shared" si="1"/>
        <v>1.4636254321358785E-2</v>
      </c>
    </row>
    <row r="25" spans="1:8" x14ac:dyDescent="0.45">
      <c r="A25" s="67">
        <v>1396</v>
      </c>
      <c r="B25" s="68">
        <v>2017</v>
      </c>
      <c r="C25" s="69" t="s">
        <v>46</v>
      </c>
      <c r="D25" s="70" t="s">
        <v>199</v>
      </c>
      <c r="E25" s="71" t="s">
        <v>198</v>
      </c>
      <c r="F25" s="72">
        <v>4511</v>
      </c>
      <c r="G25" s="71">
        <f t="shared" si="0"/>
        <v>1.4125832957563005</v>
      </c>
      <c r="H25" s="73">
        <f t="shared" si="1"/>
        <v>1.4125832957563004E-2</v>
      </c>
    </row>
    <row r="26" spans="1:8" x14ac:dyDescent="0.45">
      <c r="A26" s="67">
        <v>1396</v>
      </c>
      <c r="B26" s="68">
        <v>2017</v>
      </c>
      <c r="C26" s="69" t="s">
        <v>48</v>
      </c>
      <c r="D26" s="70" t="s">
        <v>199</v>
      </c>
      <c r="E26" s="71" t="s">
        <v>196</v>
      </c>
      <c r="F26" s="72">
        <v>4275</v>
      </c>
      <c r="G26" s="71">
        <f t="shared" si="0"/>
        <v>1.3386817976852547</v>
      </c>
      <c r="H26" s="73">
        <f t="shared" si="1"/>
        <v>1.3386817976852547E-2</v>
      </c>
    </row>
    <row r="27" spans="1:8" x14ac:dyDescent="0.45">
      <c r="A27" s="67">
        <v>1396</v>
      </c>
      <c r="B27" s="68">
        <v>2017</v>
      </c>
      <c r="C27" s="69" t="s">
        <v>50</v>
      </c>
      <c r="D27" s="70" t="s">
        <v>199</v>
      </c>
      <c r="E27" s="71" t="s">
        <v>198</v>
      </c>
      <c r="F27" s="72">
        <v>4230</v>
      </c>
      <c r="G27" s="71">
        <f t="shared" si="0"/>
        <v>1.3245904103411996</v>
      </c>
      <c r="H27" s="73">
        <f t="shared" si="1"/>
        <v>1.3245904103411995E-2</v>
      </c>
    </row>
    <row r="28" spans="1:8" x14ac:dyDescent="0.45">
      <c r="A28" s="67">
        <v>1396</v>
      </c>
      <c r="B28" s="68">
        <v>2017</v>
      </c>
      <c r="C28" s="69" t="s">
        <v>52</v>
      </c>
      <c r="D28" s="70" t="s">
        <v>199</v>
      </c>
      <c r="E28" s="71" t="s">
        <v>198</v>
      </c>
      <c r="F28" s="72">
        <v>4178</v>
      </c>
      <c r="G28" s="71">
        <f t="shared" si="0"/>
        <v>1.3083070294102912</v>
      </c>
      <c r="H28" s="73">
        <f t="shared" si="1"/>
        <v>1.3083070294102911E-2</v>
      </c>
    </row>
    <row r="29" spans="1:8" x14ac:dyDescent="0.45">
      <c r="A29" s="67">
        <v>1396</v>
      </c>
      <c r="B29" s="68">
        <v>2017</v>
      </c>
      <c r="C29" s="69" t="s">
        <v>54</v>
      </c>
      <c r="D29" s="70" t="s">
        <v>199</v>
      </c>
      <c r="E29" s="71" t="s">
        <v>196</v>
      </c>
      <c r="F29" s="72">
        <v>4131</v>
      </c>
      <c r="G29" s="71">
        <f t="shared" si="0"/>
        <v>1.2935893581842777</v>
      </c>
      <c r="H29" s="73">
        <f t="shared" si="1"/>
        <v>1.2935893581842777E-2</v>
      </c>
    </row>
    <row r="30" spans="1:8" x14ac:dyDescent="0.45">
      <c r="A30" s="67">
        <v>1396</v>
      </c>
      <c r="B30" s="68">
        <v>2017</v>
      </c>
      <c r="C30" s="69" t="s">
        <v>56</v>
      </c>
      <c r="D30" s="70" t="s">
        <v>199</v>
      </c>
      <c r="E30" s="71" t="s">
        <v>198</v>
      </c>
      <c r="F30" s="72">
        <v>4009</v>
      </c>
      <c r="G30" s="71">
        <f t="shared" si="0"/>
        <v>1.255386041384839</v>
      </c>
      <c r="H30" s="73">
        <f t="shared" si="1"/>
        <v>1.255386041384839E-2</v>
      </c>
    </row>
    <row r="31" spans="1:8" x14ac:dyDescent="0.45">
      <c r="A31" s="67">
        <v>1396</v>
      </c>
      <c r="B31" s="68">
        <v>2017</v>
      </c>
      <c r="C31" s="69" t="s">
        <v>58</v>
      </c>
      <c r="D31" s="70" t="s">
        <v>199</v>
      </c>
      <c r="E31" s="71" t="s">
        <v>196</v>
      </c>
      <c r="F31" s="72">
        <v>4005</v>
      </c>
      <c r="G31" s="71">
        <f t="shared" si="0"/>
        <v>1.2541334736209229</v>
      </c>
      <c r="H31" s="73">
        <f t="shared" si="1"/>
        <v>1.2541334736209228E-2</v>
      </c>
    </row>
    <row r="32" spans="1:8" x14ac:dyDescent="0.45">
      <c r="A32" s="67">
        <v>1396</v>
      </c>
      <c r="B32" s="68">
        <v>2017</v>
      </c>
      <c r="C32" s="69" t="s">
        <v>60</v>
      </c>
      <c r="D32" s="70" t="s">
        <v>199</v>
      </c>
      <c r="E32" s="71" t="s">
        <v>198</v>
      </c>
      <c r="F32" s="72">
        <v>3985</v>
      </c>
      <c r="G32" s="71">
        <f t="shared" si="0"/>
        <v>1.2478706348013429</v>
      </c>
      <c r="H32" s="73">
        <f t="shared" si="1"/>
        <v>1.2478706348013428E-2</v>
      </c>
    </row>
    <row r="33" spans="1:8" x14ac:dyDescent="0.45">
      <c r="A33" s="67">
        <v>1396</v>
      </c>
      <c r="B33" s="68">
        <v>2017</v>
      </c>
      <c r="C33" s="69" t="s">
        <v>62</v>
      </c>
      <c r="D33" s="70" t="s">
        <v>199</v>
      </c>
      <c r="E33" s="71" t="s">
        <v>198</v>
      </c>
      <c r="F33" s="72">
        <v>3954</v>
      </c>
      <c r="G33" s="71">
        <f t="shared" si="0"/>
        <v>1.2381632346309936</v>
      </c>
      <c r="H33" s="73">
        <f t="shared" si="1"/>
        <v>1.2381632346309936E-2</v>
      </c>
    </row>
    <row r="34" spans="1:8" x14ac:dyDescent="0.45">
      <c r="A34" s="67">
        <v>1396</v>
      </c>
      <c r="B34" s="68">
        <v>2017</v>
      </c>
      <c r="C34" s="69" t="s">
        <v>64</v>
      </c>
      <c r="D34" s="70" t="s">
        <v>199</v>
      </c>
      <c r="E34" s="71" t="s">
        <v>198</v>
      </c>
      <c r="F34" s="72">
        <v>3926</v>
      </c>
      <c r="G34" s="71">
        <f t="shared" si="0"/>
        <v>1.2293952602835814</v>
      </c>
      <c r="H34" s="73">
        <f t="shared" si="1"/>
        <v>1.2293952602835813E-2</v>
      </c>
    </row>
    <row r="35" spans="1:8" x14ac:dyDescent="0.45">
      <c r="A35" s="67">
        <v>1396</v>
      </c>
      <c r="B35" s="68">
        <v>2017</v>
      </c>
      <c r="C35" s="69" t="s">
        <v>66</v>
      </c>
      <c r="D35" s="70" t="s">
        <v>199</v>
      </c>
      <c r="E35" s="71" t="s">
        <v>198</v>
      </c>
      <c r="F35" s="72">
        <v>3867</v>
      </c>
      <c r="G35" s="71">
        <f t="shared" si="0"/>
        <v>1.2109198857658199</v>
      </c>
      <c r="H35" s="73">
        <f t="shared" si="1"/>
        <v>1.21091988576582E-2</v>
      </c>
    </row>
    <row r="36" spans="1:8" x14ac:dyDescent="0.45">
      <c r="A36" s="67">
        <v>1396</v>
      </c>
      <c r="B36" s="68">
        <v>2017</v>
      </c>
      <c r="C36" s="69" t="s">
        <v>68</v>
      </c>
      <c r="D36" s="70" t="s">
        <v>199</v>
      </c>
      <c r="E36" s="71" t="s">
        <v>198</v>
      </c>
      <c r="F36" s="72">
        <v>3666</v>
      </c>
      <c r="G36" s="71">
        <f t="shared" si="0"/>
        <v>1.1479783556290397</v>
      </c>
      <c r="H36" s="73">
        <f t="shared" si="1"/>
        <v>1.1479783556290396E-2</v>
      </c>
    </row>
    <row r="37" spans="1:8" x14ac:dyDescent="0.45">
      <c r="A37" s="67">
        <v>1396</v>
      </c>
      <c r="B37" s="68">
        <v>2017</v>
      </c>
      <c r="C37" s="69" t="s">
        <v>70</v>
      </c>
      <c r="D37" s="70" t="s">
        <v>199</v>
      </c>
      <c r="E37" s="71" t="s">
        <v>198</v>
      </c>
      <c r="F37" s="72">
        <v>3651</v>
      </c>
      <c r="G37" s="71">
        <f t="shared" si="0"/>
        <v>1.1432812265143544</v>
      </c>
      <c r="H37" s="73">
        <f t="shared" si="1"/>
        <v>1.1432812265143545E-2</v>
      </c>
    </row>
    <row r="38" spans="1:8" x14ac:dyDescent="0.45">
      <c r="A38" s="67">
        <v>1396</v>
      </c>
      <c r="B38" s="68">
        <v>2017</v>
      </c>
      <c r="C38" s="69" t="s">
        <v>72</v>
      </c>
      <c r="D38" s="70" t="s">
        <v>199</v>
      </c>
      <c r="E38" s="71" t="s">
        <v>198</v>
      </c>
      <c r="F38" s="72">
        <v>3534</v>
      </c>
      <c r="G38" s="71">
        <f t="shared" si="0"/>
        <v>1.1066436194198106</v>
      </c>
      <c r="H38" s="73">
        <f t="shared" si="1"/>
        <v>1.1066436194198106E-2</v>
      </c>
    </row>
    <row r="39" spans="1:8" x14ac:dyDescent="0.45">
      <c r="A39" s="67">
        <v>1396</v>
      </c>
      <c r="B39" s="68">
        <v>2017</v>
      </c>
      <c r="C39" s="69" t="s">
        <v>74</v>
      </c>
      <c r="D39" s="70" t="s">
        <v>199</v>
      </c>
      <c r="E39" s="71" t="s">
        <v>198</v>
      </c>
      <c r="F39" s="72">
        <v>3533</v>
      </c>
      <c r="G39" s="71">
        <f t="shared" si="0"/>
        <v>1.1063304774788316</v>
      </c>
      <c r="H39" s="73">
        <f t="shared" si="1"/>
        <v>1.1063304774788316E-2</v>
      </c>
    </row>
    <row r="40" spans="1:8" x14ac:dyDescent="0.45">
      <c r="A40" s="67">
        <v>1396</v>
      </c>
      <c r="B40" s="68">
        <v>2017</v>
      </c>
      <c r="C40" s="69" t="s">
        <v>76</v>
      </c>
      <c r="D40" s="70" t="s">
        <v>199</v>
      </c>
      <c r="E40" s="71" t="s">
        <v>198</v>
      </c>
      <c r="F40" s="72">
        <v>3521</v>
      </c>
      <c r="G40" s="71">
        <f t="shared" si="0"/>
        <v>1.1025727741870834</v>
      </c>
      <c r="H40" s="73">
        <f t="shared" si="1"/>
        <v>1.1025727741870835E-2</v>
      </c>
    </row>
    <row r="41" spans="1:8" x14ac:dyDescent="0.45">
      <c r="A41" s="67">
        <v>1396</v>
      </c>
      <c r="B41" s="68">
        <v>2017</v>
      </c>
      <c r="C41" s="69" t="s">
        <v>78</v>
      </c>
      <c r="D41" s="70" t="s">
        <v>199</v>
      </c>
      <c r="E41" s="71" t="s">
        <v>198</v>
      </c>
      <c r="F41" s="72">
        <v>3483</v>
      </c>
      <c r="G41" s="71">
        <f t="shared" si="0"/>
        <v>1.0906733804298814</v>
      </c>
      <c r="H41" s="73">
        <f t="shared" si="1"/>
        <v>1.0906733804298813E-2</v>
      </c>
    </row>
    <row r="42" spans="1:8" x14ac:dyDescent="0.45">
      <c r="A42" s="67">
        <v>1396</v>
      </c>
      <c r="B42" s="68">
        <v>2017</v>
      </c>
      <c r="C42" s="69" t="s">
        <v>80</v>
      </c>
      <c r="D42" s="70" t="s">
        <v>199</v>
      </c>
      <c r="E42" s="71" t="s">
        <v>198</v>
      </c>
      <c r="F42" s="72">
        <v>3413</v>
      </c>
      <c r="G42" s="71">
        <f t="shared" si="0"/>
        <v>1.0687534445613509</v>
      </c>
      <c r="H42" s="73">
        <f t="shared" si="1"/>
        <v>1.0687534445613508E-2</v>
      </c>
    </row>
    <row r="43" spans="1:8" x14ac:dyDescent="0.45">
      <c r="A43" s="67">
        <v>1396</v>
      </c>
      <c r="B43" s="68">
        <v>2017</v>
      </c>
      <c r="C43" s="69" t="s">
        <v>82</v>
      </c>
      <c r="D43" s="70" t="s">
        <v>199</v>
      </c>
      <c r="E43" s="71" t="s">
        <v>198</v>
      </c>
      <c r="F43" s="72">
        <v>3405</v>
      </c>
      <c r="G43" s="71">
        <f t="shared" si="0"/>
        <v>1.0662483090335189</v>
      </c>
      <c r="H43" s="73">
        <f t="shared" si="1"/>
        <v>1.0662483090335188E-2</v>
      </c>
    </row>
    <row r="44" spans="1:8" x14ac:dyDescent="0.45">
      <c r="A44" s="67">
        <v>1396</v>
      </c>
      <c r="B44" s="68">
        <v>2017</v>
      </c>
      <c r="C44" s="69" t="s">
        <v>84</v>
      </c>
      <c r="D44" s="70" t="s">
        <v>199</v>
      </c>
      <c r="E44" s="71" t="s">
        <v>198</v>
      </c>
      <c r="F44" s="72">
        <v>3363</v>
      </c>
      <c r="G44" s="71">
        <f t="shared" si="0"/>
        <v>1.0530963475124004</v>
      </c>
      <c r="H44" s="73">
        <f t="shared" si="1"/>
        <v>1.0530963475124003E-2</v>
      </c>
    </row>
    <row r="45" spans="1:8" x14ac:dyDescent="0.45">
      <c r="A45" s="67">
        <v>1396</v>
      </c>
      <c r="B45" s="68">
        <v>2017</v>
      </c>
      <c r="C45" s="69" t="s">
        <v>86</v>
      </c>
      <c r="D45" s="70" t="s">
        <v>199</v>
      </c>
      <c r="E45" s="71" t="s">
        <v>198</v>
      </c>
      <c r="F45" s="72">
        <v>3355</v>
      </c>
      <c r="G45" s="71">
        <f t="shared" si="0"/>
        <v>1.0505912119845684</v>
      </c>
      <c r="H45" s="73">
        <f t="shared" si="1"/>
        <v>1.0505912119845683E-2</v>
      </c>
    </row>
    <row r="46" spans="1:8" x14ac:dyDescent="0.45">
      <c r="A46" s="67">
        <v>1396</v>
      </c>
      <c r="B46" s="68">
        <v>2017</v>
      </c>
      <c r="C46" s="69" t="s">
        <v>88</v>
      </c>
      <c r="D46" s="70" t="s">
        <v>199</v>
      </c>
      <c r="E46" s="71" t="s">
        <v>198</v>
      </c>
      <c r="F46" s="72">
        <v>3322</v>
      </c>
      <c r="G46" s="71">
        <f t="shared" si="0"/>
        <v>1.040257527932261</v>
      </c>
      <c r="H46" s="73">
        <f t="shared" si="1"/>
        <v>1.0402575279322611E-2</v>
      </c>
    </row>
    <row r="47" spans="1:8" x14ac:dyDescent="0.45">
      <c r="A47" s="67">
        <v>1396</v>
      </c>
      <c r="B47" s="68">
        <v>2017</v>
      </c>
      <c r="C47" s="69" t="s">
        <v>90</v>
      </c>
      <c r="D47" s="70" t="s">
        <v>199</v>
      </c>
      <c r="E47" s="71" t="s">
        <v>198</v>
      </c>
      <c r="F47" s="72">
        <v>3266</v>
      </c>
      <c r="G47" s="71">
        <f t="shared" si="0"/>
        <v>1.0227215792374367</v>
      </c>
      <c r="H47" s="73">
        <f t="shared" si="1"/>
        <v>1.0227215792374367E-2</v>
      </c>
    </row>
    <row r="48" spans="1:8" x14ac:dyDescent="0.45">
      <c r="A48" s="67">
        <v>1396</v>
      </c>
      <c r="B48" s="68">
        <v>2017</v>
      </c>
      <c r="C48" s="69" t="s">
        <v>92</v>
      </c>
      <c r="D48" s="70" t="s">
        <v>199</v>
      </c>
      <c r="E48" s="71" t="s">
        <v>198</v>
      </c>
      <c r="F48" s="72">
        <v>3188</v>
      </c>
      <c r="G48" s="71">
        <f t="shared" si="0"/>
        <v>0.99829650784107415</v>
      </c>
      <c r="H48" s="73">
        <f t="shared" si="1"/>
        <v>9.9829650784107413E-3</v>
      </c>
    </row>
    <row r="49" spans="1:8" x14ac:dyDescent="0.45">
      <c r="A49" s="67">
        <v>1396</v>
      </c>
      <c r="B49" s="68">
        <v>2017</v>
      </c>
      <c r="C49" s="69" t="s">
        <v>94</v>
      </c>
      <c r="D49" s="70" t="s">
        <v>199</v>
      </c>
      <c r="E49" s="71" t="s">
        <v>198</v>
      </c>
      <c r="F49" s="72">
        <v>3144</v>
      </c>
      <c r="G49" s="71">
        <f t="shared" si="0"/>
        <v>0.98451826243799789</v>
      </c>
      <c r="H49" s="73">
        <f t="shared" si="1"/>
        <v>9.8451826243799792E-3</v>
      </c>
    </row>
    <row r="50" spans="1:8" x14ac:dyDescent="0.45">
      <c r="A50" s="67">
        <v>1396</v>
      </c>
      <c r="B50" s="68">
        <v>2017</v>
      </c>
      <c r="C50" s="69" t="s">
        <v>96</v>
      </c>
      <c r="D50" s="70" t="s">
        <v>199</v>
      </c>
      <c r="E50" s="71" t="s">
        <v>198</v>
      </c>
      <c r="F50" s="72">
        <v>3131</v>
      </c>
      <c r="G50" s="71">
        <f t="shared" si="0"/>
        <v>0.98044741720527073</v>
      </c>
      <c r="H50" s="73">
        <f t="shared" si="1"/>
        <v>9.8044741720527077E-3</v>
      </c>
    </row>
    <row r="51" spans="1:8" x14ac:dyDescent="0.45">
      <c r="A51" s="67">
        <v>1396</v>
      </c>
      <c r="B51" s="68">
        <v>2017</v>
      </c>
      <c r="C51" s="69" t="s">
        <v>98</v>
      </c>
      <c r="D51" s="70" t="s">
        <v>199</v>
      </c>
      <c r="E51" s="71" t="s">
        <v>198</v>
      </c>
      <c r="F51" s="72">
        <v>3115</v>
      </c>
      <c r="G51" s="71">
        <f>F51/SUM(F$2:F$51)*100</f>
        <v>0.97543714614960664</v>
      </c>
      <c r="H51" s="73">
        <f t="shared" si="1"/>
        <v>9.7543714614960666E-3</v>
      </c>
    </row>
    <row r="52" spans="1:8" x14ac:dyDescent="0.45">
      <c r="A52" s="57">
        <v>1396</v>
      </c>
      <c r="B52" s="58">
        <v>2017</v>
      </c>
      <c r="C52" s="81" t="s">
        <v>1</v>
      </c>
      <c r="D52" s="59" t="s">
        <v>200</v>
      </c>
      <c r="E52" s="60" t="s">
        <v>196</v>
      </c>
      <c r="F52" s="82">
        <v>26065</v>
      </c>
      <c r="G52" s="60">
        <f>F52/SUM(F$52:F$101)*100</f>
        <v>6.4594552398040221</v>
      </c>
      <c r="H52" s="61">
        <f>F52/SUM(F$52:F$101)</f>
        <v>6.4594552398040225E-2</v>
      </c>
    </row>
    <row r="53" spans="1:8" x14ac:dyDescent="0.45">
      <c r="A53" s="57">
        <v>1396</v>
      </c>
      <c r="B53" s="58">
        <v>2017</v>
      </c>
      <c r="C53" s="81" t="s">
        <v>3</v>
      </c>
      <c r="D53" s="59" t="s">
        <v>200</v>
      </c>
      <c r="E53" s="60" t="s">
        <v>196</v>
      </c>
      <c r="F53" s="82">
        <v>20845</v>
      </c>
      <c r="G53" s="60">
        <f t="shared" ref="G53:G101" si="2">F53/SUM(F$52:F$101)*100</f>
        <v>5.1658294446082813</v>
      </c>
      <c r="H53" s="61">
        <f t="shared" ref="H53:H101" si="3">F53/SUM(F$52:F$101)</f>
        <v>5.1658294446082817E-2</v>
      </c>
    </row>
    <row r="54" spans="1:8" x14ac:dyDescent="0.45">
      <c r="A54" s="57">
        <v>1396</v>
      </c>
      <c r="B54" s="58">
        <v>2017</v>
      </c>
      <c r="C54" s="81" t="s">
        <v>5</v>
      </c>
      <c r="D54" s="59" t="s">
        <v>200</v>
      </c>
      <c r="E54" s="60" t="s">
        <v>196</v>
      </c>
      <c r="F54" s="82">
        <v>19530</v>
      </c>
      <c r="G54" s="60">
        <f t="shared" si="2"/>
        <v>4.8399447854737225</v>
      </c>
      <c r="H54" s="61">
        <f t="shared" si="3"/>
        <v>4.8399447854737224E-2</v>
      </c>
    </row>
    <row r="55" spans="1:8" x14ac:dyDescent="0.45">
      <c r="A55" s="57">
        <v>1396</v>
      </c>
      <c r="B55" s="58">
        <v>2017</v>
      </c>
      <c r="C55" s="81" t="s">
        <v>7</v>
      </c>
      <c r="D55" s="59" t="s">
        <v>200</v>
      </c>
      <c r="E55" s="60" t="s">
        <v>196</v>
      </c>
      <c r="F55" s="82">
        <v>19383</v>
      </c>
      <c r="G55" s="60">
        <f t="shared" si="2"/>
        <v>4.8035150935400495</v>
      </c>
      <c r="H55" s="61">
        <f t="shared" si="3"/>
        <v>4.8035150935400492E-2</v>
      </c>
    </row>
    <row r="56" spans="1:8" x14ac:dyDescent="0.45">
      <c r="A56" s="57">
        <v>1396</v>
      </c>
      <c r="B56" s="58">
        <v>2017</v>
      </c>
      <c r="C56" s="81" t="s">
        <v>9</v>
      </c>
      <c r="D56" s="59" t="s">
        <v>200</v>
      </c>
      <c r="E56" s="60" t="s">
        <v>196</v>
      </c>
      <c r="F56" s="82">
        <v>17946</v>
      </c>
      <c r="G56" s="60">
        <f t="shared" si="2"/>
        <v>4.4473962683108761</v>
      </c>
      <c r="H56" s="61">
        <f t="shared" si="3"/>
        <v>4.4473962683108763E-2</v>
      </c>
    </row>
    <row r="57" spans="1:8" x14ac:dyDescent="0.45">
      <c r="A57" s="57">
        <v>1396</v>
      </c>
      <c r="B57" s="58">
        <v>2017</v>
      </c>
      <c r="C57" s="81" t="s">
        <v>11</v>
      </c>
      <c r="D57" s="59" t="s">
        <v>200</v>
      </c>
      <c r="E57" s="60" t="s">
        <v>196</v>
      </c>
      <c r="F57" s="82">
        <v>16950</v>
      </c>
      <c r="G57" s="60">
        <f t="shared" si="2"/>
        <v>4.2005665188827237</v>
      </c>
      <c r="H57" s="61">
        <f t="shared" si="3"/>
        <v>4.2005665188827236E-2</v>
      </c>
    </row>
    <row r="58" spans="1:8" x14ac:dyDescent="0.45">
      <c r="A58" s="57">
        <v>1396</v>
      </c>
      <c r="B58" s="58">
        <v>2017</v>
      </c>
      <c r="C58" s="81" t="s">
        <v>13</v>
      </c>
      <c r="D58" s="59" t="s">
        <v>200</v>
      </c>
      <c r="E58" s="60" t="s">
        <v>196</v>
      </c>
      <c r="F58" s="82">
        <v>14807</v>
      </c>
      <c r="G58" s="60">
        <f t="shared" si="2"/>
        <v>3.6694860439584946</v>
      </c>
      <c r="H58" s="61">
        <f t="shared" si="3"/>
        <v>3.6694860439584948E-2</v>
      </c>
    </row>
    <row r="59" spans="1:8" x14ac:dyDescent="0.45">
      <c r="A59" s="57">
        <v>1396</v>
      </c>
      <c r="B59" s="58">
        <v>2017</v>
      </c>
      <c r="C59" s="81" t="s">
        <v>15</v>
      </c>
      <c r="D59" s="59" t="s">
        <v>200</v>
      </c>
      <c r="E59" s="60" t="s">
        <v>196</v>
      </c>
      <c r="F59" s="82">
        <v>14673</v>
      </c>
      <c r="G59" s="60">
        <f t="shared" si="2"/>
        <v>3.6362780254611331</v>
      </c>
      <c r="H59" s="61">
        <f t="shared" si="3"/>
        <v>3.6362780254611329E-2</v>
      </c>
    </row>
    <row r="60" spans="1:8" x14ac:dyDescent="0.45">
      <c r="A60" s="57">
        <v>1396</v>
      </c>
      <c r="B60" s="58">
        <v>2017</v>
      </c>
      <c r="C60" s="81" t="s">
        <v>17</v>
      </c>
      <c r="D60" s="59" t="s">
        <v>200</v>
      </c>
      <c r="E60" s="60" t="s">
        <v>196</v>
      </c>
      <c r="F60" s="82">
        <v>11500</v>
      </c>
      <c r="G60" s="60">
        <f t="shared" si="2"/>
        <v>2.8499418859676298</v>
      </c>
      <c r="H60" s="61">
        <f t="shared" si="3"/>
        <v>2.8499418859676297E-2</v>
      </c>
    </row>
    <row r="61" spans="1:8" x14ac:dyDescent="0.45">
      <c r="A61" s="57">
        <v>1396</v>
      </c>
      <c r="B61" s="58">
        <v>2017</v>
      </c>
      <c r="C61" s="81" t="s">
        <v>19</v>
      </c>
      <c r="D61" s="59" t="s">
        <v>200</v>
      </c>
      <c r="E61" s="60" t="s">
        <v>198</v>
      </c>
      <c r="F61" s="82">
        <v>10349</v>
      </c>
      <c r="G61" s="60">
        <f t="shared" si="2"/>
        <v>2.5646998763373041</v>
      </c>
      <c r="H61" s="61">
        <f t="shared" si="3"/>
        <v>2.5646998763373043E-2</v>
      </c>
    </row>
    <row r="62" spans="1:8" x14ac:dyDescent="0.45">
      <c r="A62" s="57">
        <v>1396</v>
      </c>
      <c r="B62" s="58">
        <v>2017</v>
      </c>
      <c r="C62" s="81" t="s">
        <v>21</v>
      </c>
      <c r="D62" s="59" t="s">
        <v>200</v>
      </c>
      <c r="E62" s="60" t="s">
        <v>196</v>
      </c>
      <c r="F62" s="82">
        <v>10349</v>
      </c>
      <c r="G62" s="60">
        <f t="shared" si="2"/>
        <v>2.5646998763373041</v>
      </c>
      <c r="H62" s="61">
        <f t="shared" si="3"/>
        <v>2.5646998763373043E-2</v>
      </c>
    </row>
    <row r="63" spans="1:8" x14ac:dyDescent="0.45">
      <c r="A63" s="57">
        <v>1396</v>
      </c>
      <c r="B63" s="58">
        <v>2017</v>
      </c>
      <c r="C63" s="81" t="s">
        <v>23</v>
      </c>
      <c r="D63" s="59" t="s">
        <v>200</v>
      </c>
      <c r="E63" s="60" t="s">
        <v>196</v>
      </c>
      <c r="F63" s="82">
        <v>9968</v>
      </c>
      <c r="G63" s="60">
        <f t="shared" si="2"/>
        <v>2.470280062550029</v>
      </c>
      <c r="H63" s="61">
        <f t="shared" si="3"/>
        <v>2.4702800625500287E-2</v>
      </c>
    </row>
    <row r="64" spans="1:8" x14ac:dyDescent="0.45">
      <c r="A64" s="57">
        <v>1396</v>
      </c>
      <c r="B64" s="58">
        <v>2017</v>
      </c>
      <c r="C64" s="81" t="s">
        <v>25</v>
      </c>
      <c r="D64" s="59" t="s">
        <v>200</v>
      </c>
      <c r="E64" s="60" t="s">
        <v>196</v>
      </c>
      <c r="F64" s="82">
        <v>9120</v>
      </c>
      <c r="G64" s="60">
        <f t="shared" si="2"/>
        <v>2.2601278260891111</v>
      </c>
      <c r="H64" s="61">
        <f t="shared" si="3"/>
        <v>2.2601278260891113E-2</v>
      </c>
    </row>
    <row r="65" spans="1:8" x14ac:dyDescent="0.45">
      <c r="A65" s="57">
        <v>1396</v>
      </c>
      <c r="B65" s="58">
        <v>2017</v>
      </c>
      <c r="C65" s="81" t="s">
        <v>27</v>
      </c>
      <c r="D65" s="59" t="s">
        <v>200</v>
      </c>
      <c r="E65" s="60" t="s">
        <v>196</v>
      </c>
      <c r="F65" s="82">
        <v>9075</v>
      </c>
      <c r="G65" s="60">
        <f t="shared" si="2"/>
        <v>2.2489758795788033</v>
      </c>
      <c r="H65" s="61">
        <f t="shared" si="3"/>
        <v>2.2489758795788035E-2</v>
      </c>
    </row>
    <row r="66" spans="1:8" x14ac:dyDescent="0.45">
      <c r="A66" s="57">
        <v>1396</v>
      </c>
      <c r="B66" s="58">
        <v>2017</v>
      </c>
      <c r="C66" s="81" t="s">
        <v>29</v>
      </c>
      <c r="D66" s="59" t="s">
        <v>200</v>
      </c>
      <c r="E66" s="60" t="s">
        <v>196</v>
      </c>
      <c r="F66" s="82">
        <v>8953</v>
      </c>
      <c r="G66" s="60">
        <f t="shared" si="2"/>
        <v>2.2187417134841905</v>
      </c>
      <c r="H66" s="61">
        <f t="shared" si="3"/>
        <v>2.2187417134841902E-2</v>
      </c>
    </row>
    <row r="67" spans="1:8" x14ac:dyDescent="0.45">
      <c r="A67" s="57">
        <v>1396</v>
      </c>
      <c r="B67" s="58">
        <v>2017</v>
      </c>
      <c r="C67" s="81" t="s">
        <v>31</v>
      </c>
      <c r="D67" s="59" t="s">
        <v>200</v>
      </c>
      <c r="E67" s="60" t="s">
        <v>198</v>
      </c>
      <c r="F67" s="82">
        <v>8939</v>
      </c>
      <c r="G67" s="60">
        <f t="shared" si="2"/>
        <v>2.2152722190143166</v>
      </c>
      <c r="H67" s="61">
        <f t="shared" si="3"/>
        <v>2.2152722190143165E-2</v>
      </c>
    </row>
    <row r="68" spans="1:8" x14ac:dyDescent="0.45">
      <c r="A68" s="57">
        <v>1396</v>
      </c>
      <c r="B68" s="58">
        <v>2017</v>
      </c>
      <c r="C68" s="81" t="s">
        <v>33</v>
      </c>
      <c r="D68" s="59" t="s">
        <v>200</v>
      </c>
      <c r="E68" s="60" t="s">
        <v>196</v>
      </c>
      <c r="F68" s="82">
        <v>8700</v>
      </c>
      <c r="G68" s="60">
        <f t="shared" si="2"/>
        <v>2.1560429919929023</v>
      </c>
      <c r="H68" s="61">
        <f t="shared" si="3"/>
        <v>2.1560429919929024E-2</v>
      </c>
    </row>
    <row r="69" spans="1:8" x14ac:dyDescent="0.45">
      <c r="A69" s="57">
        <v>1396</v>
      </c>
      <c r="B69" s="58">
        <v>2017</v>
      </c>
      <c r="C69" s="81" t="s">
        <v>35</v>
      </c>
      <c r="D69" s="59" t="s">
        <v>200</v>
      </c>
      <c r="E69" s="60" t="s">
        <v>196</v>
      </c>
      <c r="F69" s="82">
        <v>8264</v>
      </c>
      <c r="G69" s="60">
        <f t="shared" si="2"/>
        <v>2.0479930213596949</v>
      </c>
      <c r="H69" s="61">
        <f t="shared" si="3"/>
        <v>2.047993021359695E-2</v>
      </c>
    </row>
    <row r="70" spans="1:8" x14ac:dyDescent="0.45">
      <c r="A70" s="57">
        <v>1396</v>
      </c>
      <c r="B70" s="58">
        <v>2017</v>
      </c>
      <c r="C70" s="81" t="s">
        <v>37</v>
      </c>
      <c r="D70" s="59" t="s">
        <v>200</v>
      </c>
      <c r="E70" s="60" t="s">
        <v>196</v>
      </c>
      <c r="F70" s="82">
        <v>8065</v>
      </c>
      <c r="G70" s="60">
        <f t="shared" si="2"/>
        <v>1.9986766356807766</v>
      </c>
      <c r="H70" s="61">
        <f t="shared" si="3"/>
        <v>1.9986766356807767E-2</v>
      </c>
    </row>
    <row r="71" spans="1:8" x14ac:dyDescent="0.45">
      <c r="A71" s="57">
        <v>1396</v>
      </c>
      <c r="B71" s="58">
        <v>2017</v>
      </c>
      <c r="C71" s="81" t="s">
        <v>39</v>
      </c>
      <c r="D71" s="59" t="s">
        <v>200</v>
      </c>
      <c r="E71" s="60" t="s">
        <v>196</v>
      </c>
      <c r="F71" s="82">
        <v>7681</v>
      </c>
      <c r="G71" s="60">
        <f t="shared" si="2"/>
        <v>1.9035133587928144</v>
      </c>
      <c r="H71" s="61">
        <f t="shared" si="3"/>
        <v>1.9035133587928143E-2</v>
      </c>
    </row>
    <row r="72" spans="1:8" x14ac:dyDescent="0.45">
      <c r="A72" s="57">
        <v>1396</v>
      </c>
      <c r="B72" s="58">
        <v>2017</v>
      </c>
      <c r="C72" s="81" t="s">
        <v>41</v>
      </c>
      <c r="D72" s="59" t="s">
        <v>200</v>
      </c>
      <c r="E72" s="60" t="s">
        <v>196</v>
      </c>
      <c r="F72" s="82">
        <v>7470</v>
      </c>
      <c r="G72" s="60">
        <f t="shared" si="2"/>
        <v>1.8512231207111471</v>
      </c>
      <c r="H72" s="61">
        <f t="shared" si="3"/>
        <v>1.8512231207111471E-2</v>
      </c>
    </row>
    <row r="73" spans="1:8" x14ac:dyDescent="0.45">
      <c r="A73" s="57">
        <v>1396</v>
      </c>
      <c r="B73" s="58">
        <v>2017</v>
      </c>
      <c r="C73" s="81" t="s">
        <v>43</v>
      </c>
      <c r="D73" s="59" t="s">
        <v>200</v>
      </c>
      <c r="E73" s="60" t="s">
        <v>198</v>
      </c>
      <c r="F73" s="82">
        <v>7154</v>
      </c>
      <c r="G73" s="60">
        <f t="shared" si="2"/>
        <v>1.772911674105428</v>
      </c>
      <c r="H73" s="61">
        <f t="shared" si="3"/>
        <v>1.772911674105428E-2</v>
      </c>
    </row>
    <row r="74" spans="1:8" x14ac:dyDescent="0.45">
      <c r="A74" s="57">
        <v>1396</v>
      </c>
      <c r="B74" s="58">
        <v>2017</v>
      </c>
      <c r="C74" s="81" t="s">
        <v>45</v>
      </c>
      <c r="D74" s="59" t="s">
        <v>200</v>
      </c>
      <c r="E74" s="60" t="s">
        <v>196</v>
      </c>
      <c r="F74" s="82">
        <v>6624</v>
      </c>
      <c r="G74" s="60">
        <f t="shared" si="2"/>
        <v>1.6415665263173544</v>
      </c>
      <c r="H74" s="61">
        <f t="shared" si="3"/>
        <v>1.6415665263173545E-2</v>
      </c>
    </row>
    <row r="75" spans="1:8" x14ac:dyDescent="0.45">
      <c r="A75" s="57">
        <v>1396</v>
      </c>
      <c r="B75" s="58">
        <v>2017</v>
      </c>
      <c r="C75" s="81" t="s">
        <v>47</v>
      </c>
      <c r="D75" s="59" t="s">
        <v>200</v>
      </c>
      <c r="E75" s="60" t="s">
        <v>198</v>
      </c>
      <c r="F75" s="82">
        <v>6515</v>
      </c>
      <c r="G75" s="60">
        <f t="shared" si="2"/>
        <v>1.6145540336590527</v>
      </c>
      <c r="H75" s="61">
        <f t="shared" si="3"/>
        <v>1.6145540336590526E-2</v>
      </c>
    </row>
    <row r="76" spans="1:8" x14ac:dyDescent="0.45">
      <c r="A76" s="57">
        <v>1396</v>
      </c>
      <c r="B76" s="58">
        <v>2017</v>
      </c>
      <c r="C76" s="81" t="s">
        <v>49</v>
      </c>
      <c r="D76" s="59" t="s">
        <v>200</v>
      </c>
      <c r="E76" s="60" t="s">
        <v>198</v>
      </c>
      <c r="F76" s="82">
        <v>6279</v>
      </c>
      <c r="G76" s="60">
        <f t="shared" si="2"/>
        <v>1.5560682697383259</v>
      </c>
      <c r="H76" s="61">
        <f t="shared" si="3"/>
        <v>1.5560682697383258E-2</v>
      </c>
    </row>
    <row r="77" spans="1:8" x14ac:dyDescent="0.45">
      <c r="A77" s="57">
        <v>1396</v>
      </c>
      <c r="B77" s="58">
        <v>2017</v>
      </c>
      <c r="C77" s="81" t="s">
        <v>51</v>
      </c>
      <c r="D77" s="59" t="s">
        <v>200</v>
      </c>
      <c r="E77" s="60" t="s">
        <v>196</v>
      </c>
      <c r="F77" s="82">
        <v>6185</v>
      </c>
      <c r="G77" s="60">
        <f t="shared" si="2"/>
        <v>1.53277309258346</v>
      </c>
      <c r="H77" s="61">
        <f t="shared" si="3"/>
        <v>1.5327730925834599E-2</v>
      </c>
    </row>
    <row r="78" spans="1:8" x14ac:dyDescent="0.45">
      <c r="A78" s="57">
        <v>1396</v>
      </c>
      <c r="B78" s="58">
        <v>2017</v>
      </c>
      <c r="C78" s="81" t="s">
        <v>53</v>
      </c>
      <c r="D78" s="59" t="s">
        <v>200</v>
      </c>
      <c r="E78" s="60" t="s">
        <v>198</v>
      </c>
      <c r="F78" s="82">
        <v>5932</v>
      </c>
      <c r="G78" s="60">
        <f t="shared" si="2"/>
        <v>1.4700743710921722</v>
      </c>
      <c r="H78" s="61">
        <f t="shared" si="3"/>
        <v>1.4700743710921721E-2</v>
      </c>
    </row>
    <row r="79" spans="1:8" x14ac:dyDescent="0.45">
      <c r="A79" s="57">
        <v>1396</v>
      </c>
      <c r="B79" s="58">
        <v>2017</v>
      </c>
      <c r="C79" s="81" t="s">
        <v>55</v>
      </c>
      <c r="D79" s="59" t="s">
        <v>200</v>
      </c>
      <c r="E79" s="60" t="s">
        <v>196</v>
      </c>
      <c r="F79" s="82">
        <v>5872</v>
      </c>
      <c r="G79" s="60">
        <f t="shared" si="2"/>
        <v>1.4552051090784279</v>
      </c>
      <c r="H79" s="61">
        <f t="shared" si="3"/>
        <v>1.4552051090784279E-2</v>
      </c>
    </row>
    <row r="80" spans="1:8" x14ac:dyDescent="0.45">
      <c r="A80" s="57">
        <v>1396</v>
      </c>
      <c r="B80" s="58">
        <v>2017</v>
      </c>
      <c r="C80" s="81" t="s">
        <v>57</v>
      </c>
      <c r="D80" s="59" t="s">
        <v>200</v>
      </c>
      <c r="E80" s="60" t="s">
        <v>198</v>
      </c>
      <c r="F80" s="82">
        <v>5746</v>
      </c>
      <c r="G80" s="60">
        <f t="shared" si="2"/>
        <v>1.4239796588495652</v>
      </c>
      <c r="H80" s="61">
        <f t="shared" si="3"/>
        <v>1.4239796588495652E-2</v>
      </c>
    </row>
    <row r="81" spans="1:8" x14ac:dyDescent="0.45">
      <c r="A81" s="57">
        <v>1396</v>
      </c>
      <c r="B81" s="58">
        <v>2017</v>
      </c>
      <c r="C81" s="81" t="s">
        <v>59</v>
      </c>
      <c r="D81" s="59" t="s">
        <v>200</v>
      </c>
      <c r="E81" s="60" t="s">
        <v>198</v>
      </c>
      <c r="F81" s="82">
        <v>5349</v>
      </c>
      <c r="G81" s="60">
        <f t="shared" si="2"/>
        <v>1.3255947085252913</v>
      </c>
      <c r="H81" s="61">
        <f t="shared" si="3"/>
        <v>1.3255947085252913E-2</v>
      </c>
    </row>
    <row r="82" spans="1:8" x14ac:dyDescent="0.45">
      <c r="A82" s="57">
        <v>1396</v>
      </c>
      <c r="B82" s="58">
        <v>2017</v>
      </c>
      <c r="C82" s="81" t="s">
        <v>61</v>
      </c>
      <c r="D82" s="59" t="s">
        <v>200</v>
      </c>
      <c r="E82" s="60" t="s">
        <v>196</v>
      </c>
      <c r="F82" s="82">
        <v>4749</v>
      </c>
      <c r="G82" s="60">
        <f t="shared" si="2"/>
        <v>1.1769020883878498</v>
      </c>
      <c r="H82" s="61">
        <f t="shared" si="3"/>
        <v>1.1769020883878498E-2</v>
      </c>
    </row>
    <row r="83" spans="1:8" x14ac:dyDescent="0.45">
      <c r="A83" s="57">
        <v>1396</v>
      </c>
      <c r="B83" s="58">
        <v>2017</v>
      </c>
      <c r="C83" s="81" t="s">
        <v>63</v>
      </c>
      <c r="D83" s="59" t="s">
        <v>200</v>
      </c>
      <c r="E83" s="60" t="s">
        <v>196</v>
      </c>
      <c r="F83" s="82">
        <v>4737</v>
      </c>
      <c r="G83" s="60">
        <f t="shared" si="2"/>
        <v>1.1739282359851011</v>
      </c>
      <c r="H83" s="61">
        <f t="shared" si="3"/>
        <v>1.173928235985101E-2</v>
      </c>
    </row>
    <row r="84" spans="1:8" x14ac:dyDescent="0.45">
      <c r="A84" s="57">
        <v>1396</v>
      </c>
      <c r="B84" s="58">
        <v>2017</v>
      </c>
      <c r="C84" s="81" t="s">
        <v>65</v>
      </c>
      <c r="D84" s="59" t="s">
        <v>200</v>
      </c>
      <c r="E84" s="60" t="s">
        <v>196</v>
      </c>
      <c r="F84" s="82">
        <v>4682</v>
      </c>
      <c r="G84" s="60">
        <f t="shared" si="2"/>
        <v>1.1602980791391688</v>
      </c>
      <c r="H84" s="61">
        <f t="shared" si="3"/>
        <v>1.1602980791391689E-2</v>
      </c>
    </row>
    <row r="85" spans="1:8" x14ac:dyDescent="0.45">
      <c r="A85" s="57">
        <v>1396</v>
      </c>
      <c r="B85" s="58">
        <v>2017</v>
      </c>
      <c r="C85" s="81" t="s">
        <v>67</v>
      </c>
      <c r="D85" s="59" t="s">
        <v>200</v>
      </c>
      <c r="E85" s="60" t="s">
        <v>198</v>
      </c>
      <c r="F85" s="82">
        <v>4631</v>
      </c>
      <c r="G85" s="60">
        <f t="shared" si="2"/>
        <v>1.1476592064274864</v>
      </c>
      <c r="H85" s="61">
        <f t="shared" si="3"/>
        <v>1.1476592064274864E-2</v>
      </c>
    </row>
    <row r="86" spans="1:8" x14ac:dyDescent="0.45">
      <c r="A86" s="57">
        <v>1396</v>
      </c>
      <c r="B86" s="58">
        <v>2017</v>
      </c>
      <c r="C86" s="81" t="s">
        <v>69</v>
      </c>
      <c r="D86" s="59" t="s">
        <v>200</v>
      </c>
      <c r="E86" s="60" t="s">
        <v>198</v>
      </c>
      <c r="F86" s="82">
        <v>4629</v>
      </c>
      <c r="G86" s="60">
        <f t="shared" si="2"/>
        <v>1.1471635643603615</v>
      </c>
      <c r="H86" s="61">
        <f t="shared" si="3"/>
        <v>1.1471635643603616E-2</v>
      </c>
    </row>
    <row r="87" spans="1:8" x14ac:dyDescent="0.45">
      <c r="A87" s="57">
        <v>1396</v>
      </c>
      <c r="B87" s="58">
        <v>2017</v>
      </c>
      <c r="C87" s="81" t="s">
        <v>71</v>
      </c>
      <c r="D87" s="59" t="s">
        <v>200</v>
      </c>
      <c r="E87" s="60" t="s">
        <v>197</v>
      </c>
      <c r="F87" s="82">
        <v>4452</v>
      </c>
      <c r="G87" s="60">
        <f t="shared" si="2"/>
        <v>1.1032992414198162</v>
      </c>
      <c r="H87" s="61">
        <f t="shared" si="3"/>
        <v>1.1032992414198162E-2</v>
      </c>
    </row>
    <row r="88" spans="1:8" x14ac:dyDescent="0.45">
      <c r="A88" s="57">
        <v>1396</v>
      </c>
      <c r="B88" s="58">
        <v>2017</v>
      </c>
      <c r="C88" s="81" t="s">
        <v>73</v>
      </c>
      <c r="D88" s="59" t="s">
        <v>200</v>
      </c>
      <c r="E88" s="60" t="s">
        <v>198</v>
      </c>
      <c r="F88" s="82">
        <v>4333</v>
      </c>
      <c r="G88" s="60">
        <f t="shared" si="2"/>
        <v>1.0738085384258904</v>
      </c>
      <c r="H88" s="61">
        <f t="shared" si="3"/>
        <v>1.0738085384258904E-2</v>
      </c>
    </row>
    <row r="89" spans="1:8" x14ac:dyDescent="0.45">
      <c r="A89" s="57">
        <v>1396</v>
      </c>
      <c r="B89" s="58">
        <v>2017</v>
      </c>
      <c r="C89" s="81" t="s">
        <v>75</v>
      </c>
      <c r="D89" s="59" t="s">
        <v>200</v>
      </c>
      <c r="E89" s="60" t="s">
        <v>198</v>
      </c>
      <c r="F89" s="82">
        <v>4207</v>
      </c>
      <c r="G89" s="60">
        <f t="shared" si="2"/>
        <v>1.0425830881970277</v>
      </c>
      <c r="H89" s="61">
        <f t="shared" si="3"/>
        <v>1.0425830881970277E-2</v>
      </c>
    </row>
    <row r="90" spans="1:8" x14ac:dyDescent="0.45">
      <c r="A90" s="57">
        <v>1396</v>
      </c>
      <c r="B90" s="58">
        <v>2017</v>
      </c>
      <c r="C90" s="81" t="s">
        <v>77</v>
      </c>
      <c r="D90" s="59" t="s">
        <v>200</v>
      </c>
      <c r="E90" s="60" t="s">
        <v>198</v>
      </c>
      <c r="F90" s="82">
        <v>4195</v>
      </c>
      <c r="G90" s="60">
        <f t="shared" si="2"/>
        <v>1.0396092357942788</v>
      </c>
      <c r="H90" s="61">
        <f t="shared" si="3"/>
        <v>1.0396092357942787E-2</v>
      </c>
    </row>
    <row r="91" spans="1:8" x14ac:dyDescent="0.45">
      <c r="A91" s="57">
        <v>1396</v>
      </c>
      <c r="B91" s="58">
        <v>2017</v>
      </c>
      <c r="C91" s="81" t="s">
        <v>79</v>
      </c>
      <c r="D91" s="59" t="s">
        <v>200</v>
      </c>
      <c r="E91" s="60" t="s">
        <v>198</v>
      </c>
      <c r="F91" s="82">
        <v>3832</v>
      </c>
      <c r="G91" s="60">
        <f t="shared" si="2"/>
        <v>0.94965020061112659</v>
      </c>
      <c r="H91" s="61">
        <f t="shared" si="3"/>
        <v>9.4965020061112664E-3</v>
      </c>
    </row>
    <row r="92" spans="1:8" x14ac:dyDescent="0.45">
      <c r="A92" s="57">
        <v>1396</v>
      </c>
      <c r="B92" s="58">
        <v>2017</v>
      </c>
      <c r="C92" s="81" t="s">
        <v>81</v>
      </c>
      <c r="D92" s="59" t="s">
        <v>200</v>
      </c>
      <c r="E92" s="60" t="s">
        <v>196</v>
      </c>
      <c r="F92" s="82">
        <v>3797</v>
      </c>
      <c r="G92" s="60">
        <f t="shared" si="2"/>
        <v>0.94097646443644256</v>
      </c>
      <c r="H92" s="61">
        <f t="shared" si="3"/>
        <v>9.4097646443644257E-3</v>
      </c>
    </row>
    <row r="93" spans="1:8" x14ac:dyDescent="0.45">
      <c r="A93" s="57">
        <v>1396</v>
      </c>
      <c r="B93" s="58">
        <v>2017</v>
      </c>
      <c r="C93" s="81" t="s">
        <v>83</v>
      </c>
      <c r="D93" s="59" t="s">
        <v>200</v>
      </c>
      <c r="E93" s="60" t="s">
        <v>198</v>
      </c>
      <c r="F93" s="82">
        <v>3706</v>
      </c>
      <c r="G93" s="60">
        <f t="shared" si="2"/>
        <v>0.9184247503822639</v>
      </c>
      <c r="H93" s="61">
        <f t="shared" si="3"/>
        <v>9.1842475038226394E-3</v>
      </c>
    </row>
    <row r="94" spans="1:8" x14ac:dyDescent="0.45">
      <c r="A94" s="57">
        <v>1396</v>
      </c>
      <c r="B94" s="58">
        <v>2017</v>
      </c>
      <c r="C94" s="81" t="s">
        <v>85</v>
      </c>
      <c r="D94" s="59" t="s">
        <v>200</v>
      </c>
      <c r="E94" s="60" t="s">
        <v>198</v>
      </c>
      <c r="F94" s="82">
        <v>3626</v>
      </c>
      <c r="G94" s="60">
        <f t="shared" si="2"/>
        <v>0.89859906769727171</v>
      </c>
      <c r="H94" s="61">
        <f t="shared" si="3"/>
        <v>8.9859906769727167E-3</v>
      </c>
    </row>
    <row r="95" spans="1:8" x14ac:dyDescent="0.45">
      <c r="A95" s="57">
        <v>1396</v>
      </c>
      <c r="B95" s="58">
        <v>2017</v>
      </c>
      <c r="C95" s="81" t="s">
        <v>87</v>
      </c>
      <c r="D95" s="59" t="s">
        <v>200</v>
      </c>
      <c r="E95" s="60" t="s">
        <v>198</v>
      </c>
      <c r="F95" s="82">
        <v>3569</v>
      </c>
      <c r="G95" s="60">
        <f t="shared" si="2"/>
        <v>0.88447326878421473</v>
      </c>
      <c r="H95" s="61">
        <f t="shared" si="3"/>
        <v>8.8447326878421471E-3</v>
      </c>
    </row>
    <row r="96" spans="1:8" x14ac:dyDescent="0.45">
      <c r="A96" s="57">
        <v>1396</v>
      </c>
      <c r="B96" s="58">
        <v>2017</v>
      </c>
      <c r="C96" s="81" t="s">
        <v>89</v>
      </c>
      <c r="D96" s="59" t="s">
        <v>200</v>
      </c>
      <c r="E96" s="60" t="s">
        <v>196</v>
      </c>
      <c r="F96" s="82">
        <v>3545</v>
      </c>
      <c r="G96" s="60">
        <f t="shared" si="2"/>
        <v>0.87852556397871717</v>
      </c>
      <c r="H96" s="61">
        <f t="shared" si="3"/>
        <v>8.7852556397871717E-3</v>
      </c>
    </row>
    <row r="97" spans="1:8" x14ac:dyDescent="0.45">
      <c r="A97" s="57">
        <v>1396</v>
      </c>
      <c r="B97" s="58">
        <v>2017</v>
      </c>
      <c r="C97" s="81" t="s">
        <v>91</v>
      </c>
      <c r="D97" s="59" t="s">
        <v>200</v>
      </c>
      <c r="E97" s="60" t="s">
        <v>198</v>
      </c>
      <c r="F97" s="82">
        <v>3415</v>
      </c>
      <c r="G97" s="60">
        <f t="shared" si="2"/>
        <v>0.84630882961560483</v>
      </c>
      <c r="H97" s="61">
        <f t="shared" si="3"/>
        <v>8.4630882961560482E-3</v>
      </c>
    </row>
    <row r="98" spans="1:8" x14ac:dyDescent="0.45">
      <c r="A98" s="57">
        <v>1396</v>
      </c>
      <c r="B98" s="58">
        <v>2017</v>
      </c>
      <c r="C98" s="81" t="s">
        <v>93</v>
      </c>
      <c r="D98" s="59" t="s">
        <v>200</v>
      </c>
      <c r="E98" s="60" t="s">
        <v>198</v>
      </c>
      <c r="F98" s="82">
        <v>3308</v>
      </c>
      <c r="G98" s="60">
        <f t="shared" si="2"/>
        <v>0.8197919790244278</v>
      </c>
      <c r="H98" s="61">
        <f t="shared" si="3"/>
        <v>8.1979197902442777E-3</v>
      </c>
    </row>
    <row r="99" spans="1:8" x14ac:dyDescent="0.45">
      <c r="A99" s="57">
        <v>1396</v>
      </c>
      <c r="B99" s="58">
        <v>2017</v>
      </c>
      <c r="C99" s="81" t="s">
        <v>95</v>
      </c>
      <c r="D99" s="59" t="s">
        <v>200</v>
      </c>
      <c r="E99" s="60" t="s">
        <v>198</v>
      </c>
      <c r="F99" s="82">
        <v>3279</v>
      </c>
      <c r="G99" s="60">
        <f t="shared" si="2"/>
        <v>0.81260516905111801</v>
      </c>
      <c r="H99" s="61">
        <f t="shared" si="3"/>
        <v>8.1260516905111799E-3</v>
      </c>
    </row>
    <row r="100" spans="1:8" x14ac:dyDescent="0.45">
      <c r="A100" s="57">
        <v>1396</v>
      </c>
      <c r="B100" s="58">
        <v>2017</v>
      </c>
      <c r="C100" s="81" t="s">
        <v>97</v>
      </c>
      <c r="D100" s="59" t="s">
        <v>200</v>
      </c>
      <c r="E100" s="60" t="s">
        <v>198</v>
      </c>
      <c r="F100" s="82">
        <v>3274</v>
      </c>
      <c r="G100" s="60">
        <f t="shared" si="2"/>
        <v>0.81136606388330612</v>
      </c>
      <c r="H100" s="61">
        <f t="shared" si="3"/>
        <v>8.1136606388330611E-3</v>
      </c>
    </row>
    <row r="101" spans="1:8" ht="14.65" thickBot="1" x14ac:dyDescent="0.5">
      <c r="A101" s="62">
        <v>1396</v>
      </c>
      <c r="B101" s="63">
        <v>2017</v>
      </c>
      <c r="C101" s="97" t="s">
        <v>99</v>
      </c>
      <c r="D101" s="64" t="s">
        <v>200</v>
      </c>
      <c r="E101" s="65" t="s">
        <v>198</v>
      </c>
      <c r="F101" s="98">
        <v>3263</v>
      </c>
      <c r="G101" s="65">
        <f t="shared" si="2"/>
        <v>0.80864003251411953</v>
      </c>
      <c r="H101" s="66">
        <f t="shared" si="3"/>
        <v>8.0864003251411957E-3</v>
      </c>
    </row>
    <row r="102" spans="1:8" ht="14.65" thickTop="1" x14ac:dyDescent="0.45"/>
  </sheetData>
  <autoFilter ref="A1:H101" xr:uid="{2E41CA15-9181-49C3-AFFA-DA829EFC9C6D}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5B966-E3FF-4E41-A5CE-99821F664FB3}">
  <dimension ref="A1:H52"/>
  <sheetViews>
    <sheetView workbookViewId="0">
      <selection activeCell="D1" sqref="D1"/>
    </sheetView>
  </sheetViews>
  <sheetFormatPr defaultRowHeight="14.25" x14ac:dyDescent="0.45"/>
  <cols>
    <col min="1" max="11" width="13.3984375" style="1" customWidth="1"/>
    <col min="12" max="16384" width="9.06640625" style="1"/>
  </cols>
  <sheetData>
    <row r="1" spans="1:8" s="53" customFormat="1" ht="30.4" customHeight="1" thickTop="1" x14ac:dyDescent="0.45">
      <c r="A1" s="54" t="s">
        <v>194</v>
      </c>
      <c r="B1" s="55" t="s">
        <v>186</v>
      </c>
      <c r="C1" s="55" t="s">
        <v>189</v>
      </c>
      <c r="D1" s="55" t="s">
        <v>188</v>
      </c>
      <c r="E1" s="55" t="s">
        <v>202</v>
      </c>
      <c r="F1" s="55" t="s">
        <v>187</v>
      </c>
      <c r="G1" s="55" t="s">
        <v>195</v>
      </c>
      <c r="H1" s="56" t="s">
        <v>201</v>
      </c>
    </row>
    <row r="2" spans="1:8" x14ac:dyDescent="0.45">
      <c r="A2" s="67">
        <v>1396</v>
      </c>
      <c r="B2" s="68">
        <v>2017</v>
      </c>
      <c r="C2" s="69" t="s">
        <v>0</v>
      </c>
      <c r="D2" s="70" t="s">
        <v>199</v>
      </c>
      <c r="E2" s="71" t="s">
        <v>196</v>
      </c>
      <c r="F2" s="72">
        <v>36539</v>
      </c>
      <c r="G2" s="71">
        <f>F2/SUM(F$2:F$51)*100</f>
        <v>11.441893381431935</v>
      </c>
      <c r="H2" s="73">
        <f>F2/SUM(F$2:F$51)</f>
        <v>0.11441893381431935</v>
      </c>
    </row>
    <row r="3" spans="1:8" x14ac:dyDescent="0.45">
      <c r="A3" s="67">
        <v>1396</v>
      </c>
      <c r="B3" s="68">
        <v>2017</v>
      </c>
      <c r="C3" s="69" t="s">
        <v>2</v>
      </c>
      <c r="D3" s="70" t="s">
        <v>199</v>
      </c>
      <c r="E3" s="71" t="s">
        <v>196</v>
      </c>
      <c r="F3" s="72">
        <v>22165</v>
      </c>
      <c r="G3" s="71">
        <f t="shared" ref="G3:G50" si="0">F3/SUM(F$2:F$51)*100</f>
        <v>6.9407911217996885</v>
      </c>
      <c r="H3" s="73">
        <f t="shared" ref="H3:H51" si="1">F3/SUM(F$2:F$51)</f>
        <v>6.9407911217996887E-2</v>
      </c>
    </row>
    <row r="4" spans="1:8" x14ac:dyDescent="0.45">
      <c r="A4" s="67">
        <v>1396</v>
      </c>
      <c r="B4" s="68">
        <v>2017</v>
      </c>
      <c r="C4" s="69" t="s">
        <v>4</v>
      </c>
      <c r="D4" s="70" t="s">
        <v>199</v>
      </c>
      <c r="E4" s="71" t="s">
        <v>198</v>
      </c>
      <c r="F4" s="72">
        <v>14995</v>
      </c>
      <c r="G4" s="71">
        <f t="shared" si="0"/>
        <v>4.6955634049802093</v>
      </c>
      <c r="H4" s="73">
        <f t="shared" si="1"/>
        <v>4.6955634049802096E-2</v>
      </c>
    </row>
    <row r="5" spans="1:8" x14ac:dyDescent="0.45">
      <c r="A5" s="67">
        <v>1396</v>
      </c>
      <c r="B5" s="68">
        <v>2017</v>
      </c>
      <c r="C5" s="69" t="s">
        <v>6</v>
      </c>
      <c r="D5" s="70" t="s">
        <v>199</v>
      </c>
      <c r="E5" s="71" t="s">
        <v>196</v>
      </c>
      <c r="F5" s="72">
        <v>13492</v>
      </c>
      <c r="G5" s="71">
        <f t="shared" si="0"/>
        <v>4.2249110676887618</v>
      </c>
      <c r="H5" s="73">
        <f t="shared" si="1"/>
        <v>4.2249110676887622E-2</v>
      </c>
    </row>
    <row r="6" spans="1:8" x14ac:dyDescent="0.45">
      <c r="A6" s="67">
        <v>1396</v>
      </c>
      <c r="B6" s="68">
        <v>2017</v>
      </c>
      <c r="C6" s="69" t="s">
        <v>8</v>
      </c>
      <c r="D6" s="70" t="s">
        <v>199</v>
      </c>
      <c r="E6" s="71" t="s">
        <v>198</v>
      </c>
      <c r="F6" s="72">
        <v>12302</v>
      </c>
      <c r="G6" s="71">
        <f t="shared" si="0"/>
        <v>3.852272157923744</v>
      </c>
      <c r="H6" s="73">
        <f t="shared" si="1"/>
        <v>3.8522721579237439E-2</v>
      </c>
    </row>
    <row r="7" spans="1:8" x14ac:dyDescent="0.45">
      <c r="A7" s="67">
        <v>1396</v>
      </c>
      <c r="B7" s="68">
        <v>2017</v>
      </c>
      <c r="C7" s="69" t="s">
        <v>10</v>
      </c>
      <c r="D7" s="70" t="s">
        <v>199</v>
      </c>
      <c r="E7" s="71" t="s">
        <v>197</v>
      </c>
      <c r="F7" s="72">
        <v>11931</v>
      </c>
      <c r="G7" s="71">
        <f t="shared" si="0"/>
        <v>3.7360964978205318</v>
      </c>
      <c r="H7" s="73">
        <f t="shared" si="1"/>
        <v>3.7360964978205319E-2</v>
      </c>
    </row>
    <row r="8" spans="1:8" x14ac:dyDescent="0.45">
      <c r="A8" s="67">
        <v>1396</v>
      </c>
      <c r="B8" s="68">
        <v>2017</v>
      </c>
      <c r="C8" s="69" t="s">
        <v>12</v>
      </c>
      <c r="D8" s="70" t="s">
        <v>199</v>
      </c>
      <c r="E8" s="71" t="s">
        <v>198</v>
      </c>
      <c r="F8" s="72">
        <v>8954</v>
      </c>
      <c r="G8" s="71">
        <f t="shared" si="0"/>
        <v>2.8038729395260287</v>
      </c>
      <c r="H8" s="73">
        <f t="shared" si="1"/>
        <v>2.8038729395260285E-2</v>
      </c>
    </row>
    <row r="9" spans="1:8" x14ac:dyDescent="0.45">
      <c r="A9" s="67">
        <v>1396</v>
      </c>
      <c r="B9" s="68">
        <v>2017</v>
      </c>
      <c r="C9" s="69" t="s">
        <v>14</v>
      </c>
      <c r="D9" s="70" t="s">
        <v>199</v>
      </c>
      <c r="E9" s="71" t="s">
        <v>198</v>
      </c>
      <c r="F9" s="72">
        <v>8870</v>
      </c>
      <c r="G9" s="71">
        <f t="shared" si="0"/>
        <v>2.7775690164837918</v>
      </c>
      <c r="H9" s="73">
        <f t="shared" si="1"/>
        <v>2.7775690164837916E-2</v>
      </c>
    </row>
    <row r="10" spans="1:8" x14ac:dyDescent="0.45">
      <c r="A10" s="67">
        <v>1396</v>
      </c>
      <c r="B10" s="68">
        <v>2017</v>
      </c>
      <c r="C10" s="69" t="s">
        <v>16</v>
      </c>
      <c r="D10" s="70" t="s">
        <v>199</v>
      </c>
      <c r="E10" s="71" t="s">
        <v>198</v>
      </c>
      <c r="F10" s="72">
        <v>8804</v>
      </c>
      <c r="G10" s="71">
        <f t="shared" si="0"/>
        <v>2.7569016483791771</v>
      </c>
      <c r="H10" s="73">
        <f t="shared" si="1"/>
        <v>2.7569016483791772E-2</v>
      </c>
    </row>
    <row r="11" spans="1:8" x14ac:dyDescent="0.45">
      <c r="A11" s="67">
        <v>1396</v>
      </c>
      <c r="B11" s="68">
        <v>2017</v>
      </c>
      <c r="C11" s="69" t="s">
        <v>18</v>
      </c>
      <c r="D11" s="70" t="s">
        <v>199</v>
      </c>
      <c r="E11" s="71" t="s">
        <v>196</v>
      </c>
      <c r="F11" s="72">
        <v>8668</v>
      </c>
      <c r="G11" s="71">
        <f t="shared" si="0"/>
        <v>2.7143143444060325</v>
      </c>
      <c r="H11" s="73">
        <f t="shared" si="1"/>
        <v>2.7143143444060325E-2</v>
      </c>
    </row>
    <row r="12" spans="1:8" x14ac:dyDescent="0.45">
      <c r="A12" s="67">
        <v>1396</v>
      </c>
      <c r="B12" s="68">
        <v>2017</v>
      </c>
      <c r="C12" s="69" t="s">
        <v>20</v>
      </c>
      <c r="D12" s="70" t="s">
        <v>199</v>
      </c>
      <c r="E12" s="71" t="s">
        <v>198</v>
      </c>
      <c r="F12" s="72">
        <v>8619</v>
      </c>
      <c r="G12" s="71">
        <f t="shared" si="0"/>
        <v>2.698970389298061</v>
      </c>
      <c r="H12" s="73">
        <f t="shared" si="1"/>
        <v>2.698970389298061E-2</v>
      </c>
    </row>
    <row r="13" spans="1:8" x14ac:dyDescent="0.45">
      <c r="A13" s="67">
        <v>1396</v>
      </c>
      <c r="B13" s="68">
        <v>2017</v>
      </c>
      <c r="C13" s="69" t="s">
        <v>22</v>
      </c>
      <c r="D13" s="70" t="s">
        <v>199</v>
      </c>
      <c r="E13" s="71" t="s">
        <v>198</v>
      </c>
      <c r="F13" s="72">
        <v>6373</v>
      </c>
      <c r="G13" s="71">
        <f t="shared" si="0"/>
        <v>1.9956535898592116</v>
      </c>
      <c r="H13" s="73">
        <f t="shared" si="1"/>
        <v>1.9956535898592115E-2</v>
      </c>
    </row>
    <row r="14" spans="1:8" x14ac:dyDescent="0.45">
      <c r="A14" s="67">
        <v>1396</v>
      </c>
      <c r="B14" s="68">
        <v>2017</v>
      </c>
      <c r="C14" s="69" t="s">
        <v>24</v>
      </c>
      <c r="D14" s="70" t="s">
        <v>199</v>
      </c>
      <c r="E14" s="71" t="s">
        <v>198</v>
      </c>
      <c r="F14" s="72">
        <v>6034</v>
      </c>
      <c r="G14" s="71">
        <f t="shared" si="0"/>
        <v>1.889498471867328</v>
      </c>
      <c r="H14" s="73">
        <f t="shared" si="1"/>
        <v>1.8894984718673281E-2</v>
      </c>
    </row>
    <row r="15" spans="1:8" x14ac:dyDescent="0.45">
      <c r="A15" s="67">
        <v>1396</v>
      </c>
      <c r="B15" s="68">
        <v>2017</v>
      </c>
      <c r="C15" s="69" t="s">
        <v>26</v>
      </c>
      <c r="D15" s="70" t="s">
        <v>199</v>
      </c>
      <c r="E15" s="71" t="s">
        <v>198</v>
      </c>
      <c r="F15" s="72">
        <v>6032</v>
      </c>
      <c r="G15" s="71">
        <f t="shared" si="0"/>
        <v>1.88887218798537</v>
      </c>
      <c r="H15" s="73">
        <f t="shared" si="1"/>
        <v>1.8888721879853701E-2</v>
      </c>
    </row>
    <row r="16" spans="1:8" x14ac:dyDescent="0.45">
      <c r="A16" s="67">
        <v>1396</v>
      </c>
      <c r="B16" s="68">
        <v>2017</v>
      </c>
      <c r="C16" s="69" t="s">
        <v>28</v>
      </c>
      <c r="D16" s="70" t="s">
        <v>199</v>
      </c>
      <c r="E16" s="71" t="s">
        <v>196</v>
      </c>
      <c r="F16" s="72">
        <v>5760</v>
      </c>
      <c r="G16" s="71">
        <f t="shared" si="0"/>
        <v>1.8036975800390802</v>
      </c>
      <c r="H16" s="73">
        <f t="shared" si="1"/>
        <v>1.8036975800390802E-2</v>
      </c>
    </row>
    <row r="17" spans="1:8" x14ac:dyDescent="0.45">
      <c r="A17" s="67">
        <v>1396</v>
      </c>
      <c r="B17" s="68">
        <v>2017</v>
      </c>
      <c r="C17" s="69" t="s">
        <v>30</v>
      </c>
      <c r="D17" s="70" t="s">
        <v>199</v>
      </c>
      <c r="E17" s="71" t="s">
        <v>198</v>
      </c>
      <c r="F17" s="72">
        <v>5548</v>
      </c>
      <c r="G17" s="71">
        <f t="shared" si="0"/>
        <v>1.7373114885515306</v>
      </c>
      <c r="H17" s="73">
        <f t="shared" si="1"/>
        <v>1.7373114885515305E-2</v>
      </c>
    </row>
    <row r="18" spans="1:8" x14ac:dyDescent="0.45">
      <c r="A18" s="67">
        <v>1396</v>
      </c>
      <c r="B18" s="68">
        <v>2017</v>
      </c>
      <c r="C18" s="69" t="s">
        <v>32</v>
      </c>
      <c r="D18" s="70" t="s">
        <v>199</v>
      </c>
      <c r="E18" s="71" t="s">
        <v>198</v>
      </c>
      <c r="F18" s="72">
        <v>5356</v>
      </c>
      <c r="G18" s="71">
        <f t="shared" si="0"/>
        <v>1.6771882358835613</v>
      </c>
      <c r="H18" s="73">
        <f t="shared" si="1"/>
        <v>1.6771882358835612E-2</v>
      </c>
    </row>
    <row r="19" spans="1:8" x14ac:dyDescent="0.45">
      <c r="A19" s="67">
        <v>1396</v>
      </c>
      <c r="B19" s="68">
        <v>2017</v>
      </c>
      <c r="C19" s="69" t="s">
        <v>34</v>
      </c>
      <c r="D19" s="70" t="s">
        <v>199</v>
      </c>
      <c r="E19" s="71" t="s">
        <v>196</v>
      </c>
      <c r="F19" s="72">
        <v>5216</v>
      </c>
      <c r="G19" s="71">
        <f t="shared" si="0"/>
        <v>1.6333483641465003</v>
      </c>
      <c r="H19" s="73">
        <f t="shared" si="1"/>
        <v>1.6333483641465002E-2</v>
      </c>
    </row>
    <row r="20" spans="1:8" x14ac:dyDescent="0.45">
      <c r="A20" s="67">
        <v>1396</v>
      </c>
      <c r="B20" s="68">
        <v>2017</v>
      </c>
      <c r="C20" s="69" t="s">
        <v>36</v>
      </c>
      <c r="D20" s="70" t="s">
        <v>199</v>
      </c>
      <c r="E20" s="71" t="s">
        <v>196</v>
      </c>
      <c r="F20" s="72">
        <v>5209</v>
      </c>
      <c r="G20" s="71">
        <f t="shared" si="0"/>
        <v>1.6311563705596472</v>
      </c>
      <c r="H20" s="73">
        <f t="shared" si="1"/>
        <v>1.6311563705596471E-2</v>
      </c>
    </row>
    <row r="21" spans="1:8" x14ac:dyDescent="0.45">
      <c r="A21" s="67">
        <v>1396</v>
      </c>
      <c r="B21" s="68">
        <v>2017</v>
      </c>
      <c r="C21" s="69" t="s">
        <v>38</v>
      </c>
      <c r="D21" s="70" t="s">
        <v>199</v>
      </c>
      <c r="E21" s="71" t="s">
        <v>198</v>
      </c>
      <c r="F21" s="72">
        <v>5023</v>
      </c>
      <c r="G21" s="71">
        <f t="shared" si="0"/>
        <v>1.572911969537552</v>
      </c>
      <c r="H21" s="73">
        <f t="shared" si="1"/>
        <v>1.5729119695375521E-2</v>
      </c>
    </row>
    <row r="22" spans="1:8" x14ac:dyDescent="0.45">
      <c r="A22" s="67">
        <v>1396</v>
      </c>
      <c r="B22" s="68">
        <v>2017</v>
      </c>
      <c r="C22" s="69" t="s">
        <v>40</v>
      </c>
      <c r="D22" s="70" t="s">
        <v>199</v>
      </c>
      <c r="E22" s="71" t="s">
        <v>196</v>
      </c>
      <c r="F22" s="72">
        <v>4846</v>
      </c>
      <c r="G22" s="71">
        <f t="shared" si="0"/>
        <v>1.5174858459842677</v>
      </c>
      <c r="H22" s="73">
        <f t="shared" si="1"/>
        <v>1.5174858459842677E-2</v>
      </c>
    </row>
    <row r="23" spans="1:8" x14ac:dyDescent="0.45">
      <c r="A23" s="67">
        <v>1396</v>
      </c>
      <c r="B23" s="68">
        <v>2017</v>
      </c>
      <c r="C23" s="69" t="s">
        <v>42</v>
      </c>
      <c r="D23" s="70" t="s">
        <v>199</v>
      </c>
      <c r="E23" s="71" t="s">
        <v>196</v>
      </c>
      <c r="F23" s="72">
        <v>4773</v>
      </c>
      <c r="G23" s="71">
        <f t="shared" si="0"/>
        <v>1.4946264842928003</v>
      </c>
      <c r="H23" s="73">
        <f t="shared" si="1"/>
        <v>1.4946264842928002E-2</v>
      </c>
    </row>
    <row r="24" spans="1:8" x14ac:dyDescent="0.45">
      <c r="A24" s="67">
        <v>1396</v>
      </c>
      <c r="B24" s="68">
        <v>2017</v>
      </c>
      <c r="C24" s="69" t="s">
        <v>44</v>
      </c>
      <c r="D24" s="70" t="s">
        <v>199</v>
      </c>
      <c r="E24" s="71" t="s">
        <v>198</v>
      </c>
      <c r="F24" s="72">
        <v>4674</v>
      </c>
      <c r="G24" s="71">
        <f t="shared" si="0"/>
        <v>1.4636254321358784</v>
      </c>
      <c r="H24" s="73">
        <f t="shared" si="1"/>
        <v>1.4636254321358785E-2</v>
      </c>
    </row>
    <row r="25" spans="1:8" x14ac:dyDescent="0.45">
      <c r="A25" s="67">
        <v>1396</v>
      </c>
      <c r="B25" s="68">
        <v>2017</v>
      </c>
      <c r="C25" s="69" t="s">
        <v>46</v>
      </c>
      <c r="D25" s="70" t="s">
        <v>199</v>
      </c>
      <c r="E25" s="71" t="s">
        <v>198</v>
      </c>
      <c r="F25" s="72">
        <v>4511</v>
      </c>
      <c r="G25" s="71">
        <f t="shared" si="0"/>
        <v>1.4125832957563005</v>
      </c>
      <c r="H25" s="73">
        <f t="shared" si="1"/>
        <v>1.4125832957563004E-2</v>
      </c>
    </row>
    <row r="26" spans="1:8" x14ac:dyDescent="0.45">
      <c r="A26" s="67">
        <v>1396</v>
      </c>
      <c r="B26" s="68">
        <v>2017</v>
      </c>
      <c r="C26" s="69" t="s">
        <v>48</v>
      </c>
      <c r="D26" s="70" t="s">
        <v>199</v>
      </c>
      <c r="E26" s="71" t="s">
        <v>196</v>
      </c>
      <c r="F26" s="72">
        <v>4275</v>
      </c>
      <c r="G26" s="71">
        <f t="shared" si="0"/>
        <v>1.3386817976852547</v>
      </c>
      <c r="H26" s="73">
        <f t="shared" si="1"/>
        <v>1.3386817976852547E-2</v>
      </c>
    </row>
    <row r="27" spans="1:8" x14ac:dyDescent="0.45">
      <c r="A27" s="67">
        <v>1396</v>
      </c>
      <c r="B27" s="68">
        <v>2017</v>
      </c>
      <c r="C27" s="69" t="s">
        <v>50</v>
      </c>
      <c r="D27" s="70" t="s">
        <v>199</v>
      </c>
      <c r="E27" s="71" t="s">
        <v>198</v>
      </c>
      <c r="F27" s="72">
        <v>4230</v>
      </c>
      <c r="G27" s="71">
        <f t="shared" si="0"/>
        <v>1.3245904103411996</v>
      </c>
      <c r="H27" s="73">
        <f t="shared" si="1"/>
        <v>1.3245904103411995E-2</v>
      </c>
    </row>
    <row r="28" spans="1:8" x14ac:dyDescent="0.45">
      <c r="A28" s="67">
        <v>1396</v>
      </c>
      <c r="B28" s="68">
        <v>2017</v>
      </c>
      <c r="C28" s="69" t="s">
        <v>52</v>
      </c>
      <c r="D28" s="70" t="s">
        <v>199</v>
      </c>
      <c r="E28" s="71" t="s">
        <v>198</v>
      </c>
      <c r="F28" s="72">
        <v>4178</v>
      </c>
      <c r="G28" s="71">
        <f t="shared" si="0"/>
        <v>1.3083070294102912</v>
      </c>
      <c r="H28" s="73">
        <f t="shared" si="1"/>
        <v>1.3083070294102911E-2</v>
      </c>
    </row>
    <row r="29" spans="1:8" x14ac:dyDescent="0.45">
      <c r="A29" s="67">
        <v>1396</v>
      </c>
      <c r="B29" s="68">
        <v>2017</v>
      </c>
      <c r="C29" s="69" t="s">
        <v>54</v>
      </c>
      <c r="D29" s="70" t="s">
        <v>199</v>
      </c>
      <c r="E29" s="71" t="s">
        <v>196</v>
      </c>
      <c r="F29" s="72">
        <v>4131</v>
      </c>
      <c r="G29" s="71">
        <f t="shared" si="0"/>
        <v>1.2935893581842777</v>
      </c>
      <c r="H29" s="73">
        <f t="shared" si="1"/>
        <v>1.2935893581842777E-2</v>
      </c>
    </row>
    <row r="30" spans="1:8" x14ac:dyDescent="0.45">
      <c r="A30" s="67">
        <v>1396</v>
      </c>
      <c r="B30" s="68">
        <v>2017</v>
      </c>
      <c r="C30" s="69" t="s">
        <v>56</v>
      </c>
      <c r="D30" s="70" t="s">
        <v>199</v>
      </c>
      <c r="E30" s="71" t="s">
        <v>198</v>
      </c>
      <c r="F30" s="72">
        <v>4009</v>
      </c>
      <c r="G30" s="71">
        <f t="shared" si="0"/>
        <v>1.255386041384839</v>
      </c>
      <c r="H30" s="73">
        <f t="shared" si="1"/>
        <v>1.255386041384839E-2</v>
      </c>
    </row>
    <row r="31" spans="1:8" x14ac:dyDescent="0.45">
      <c r="A31" s="67">
        <v>1396</v>
      </c>
      <c r="B31" s="68">
        <v>2017</v>
      </c>
      <c r="C31" s="69" t="s">
        <v>58</v>
      </c>
      <c r="D31" s="70" t="s">
        <v>199</v>
      </c>
      <c r="E31" s="71" t="s">
        <v>196</v>
      </c>
      <c r="F31" s="72">
        <v>4005</v>
      </c>
      <c r="G31" s="71">
        <f t="shared" si="0"/>
        <v>1.2541334736209229</v>
      </c>
      <c r="H31" s="73">
        <f t="shared" si="1"/>
        <v>1.2541334736209228E-2</v>
      </c>
    </row>
    <row r="32" spans="1:8" x14ac:dyDescent="0.45">
      <c r="A32" s="67">
        <v>1396</v>
      </c>
      <c r="B32" s="68">
        <v>2017</v>
      </c>
      <c r="C32" s="69" t="s">
        <v>60</v>
      </c>
      <c r="D32" s="70" t="s">
        <v>199</v>
      </c>
      <c r="E32" s="71" t="s">
        <v>198</v>
      </c>
      <c r="F32" s="72">
        <v>3985</v>
      </c>
      <c r="G32" s="71">
        <f t="shared" si="0"/>
        <v>1.2478706348013429</v>
      </c>
      <c r="H32" s="73">
        <f t="shared" si="1"/>
        <v>1.2478706348013428E-2</v>
      </c>
    </row>
    <row r="33" spans="1:8" x14ac:dyDescent="0.45">
      <c r="A33" s="67">
        <v>1396</v>
      </c>
      <c r="B33" s="68">
        <v>2017</v>
      </c>
      <c r="C33" s="69" t="s">
        <v>62</v>
      </c>
      <c r="D33" s="70" t="s">
        <v>199</v>
      </c>
      <c r="E33" s="71" t="s">
        <v>198</v>
      </c>
      <c r="F33" s="72">
        <v>3954</v>
      </c>
      <c r="G33" s="71">
        <f t="shared" si="0"/>
        <v>1.2381632346309936</v>
      </c>
      <c r="H33" s="73">
        <f t="shared" si="1"/>
        <v>1.2381632346309936E-2</v>
      </c>
    </row>
    <row r="34" spans="1:8" x14ac:dyDescent="0.45">
      <c r="A34" s="67">
        <v>1396</v>
      </c>
      <c r="B34" s="68">
        <v>2017</v>
      </c>
      <c r="C34" s="69" t="s">
        <v>64</v>
      </c>
      <c r="D34" s="70" t="s">
        <v>199</v>
      </c>
      <c r="E34" s="71" t="s">
        <v>198</v>
      </c>
      <c r="F34" s="72">
        <v>3926</v>
      </c>
      <c r="G34" s="71">
        <f t="shared" si="0"/>
        <v>1.2293952602835814</v>
      </c>
      <c r="H34" s="73">
        <f t="shared" si="1"/>
        <v>1.2293952602835813E-2</v>
      </c>
    </row>
    <row r="35" spans="1:8" x14ac:dyDescent="0.45">
      <c r="A35" s="67">
        <v>1396</v>
      </c>
      <c r="B35" s="68">
        <v>2017</v>
      </c>
      <c r="C35" s="69" t="s">
        <v>66</v>
      </c>
      <c r="D35" s="70" t="s">
        <v>199</v>
      </c>
      <c r="E35" s="71" t="s">
        <v>198</v>
      </c>
      <c r="F35" s="72">
        <v>3867</v>
      </c>
      <c r="G35" s="71">
        <f t="shared" si="0"/>
        <v>1.2109198857658199</v>
      </c>
      <c r="H35" s="73">
        <f t="shared" si="1"/>
        <v>1.21091988576582E-2</v>
      </c>
    </row>
    <row r="36" spans="1:8" x14ac:dyDescent="0.45">
      <c r="A36" s="67">
        <v>1396</v>
      </c>
      <c r="B36" s="68">
        <v>2017</v>
      </c>
      <c r="C36" s="69" t="s">
        <v>68</v>
      </c>
      <c r="D36" s="70" t="s">
        <v>199</v>
      </c>
      <c r="E36" s="71" t="s">
        <v>198</v>
      </c>
      <c r="F36" s="72">
        <v>3666</v>
      </c>
      <c r="G36" s="71">
        <f t="shared" si="0"/>
        <v>1.1479783556290397</v>
      </c>
      <c r="H36" s="73">
        <f t="shared" si="1"/>
        <v>1.1479783556290396E-2</v>
      </c>
    </row>
    <row r="37" spans="1:8" x14ac:dyDescent="0.45">
      <c r="A37" s="67">
        <v>1396</v>
      </c>
      <c r="B37" s="68">
        <v>2017</v>
      </c>
      <c r="C37" s="69" t="s">
        <v>70</v>
      </c>
      <c r="D37" s="70" t="s">
        <v>199</v>
      </c>
      <c r="E37" s="71" t="s">
        <v>198</v>
      </c>
      <c r="F37" s="72">
        <v>3651</v>
      </c>
      <c r="G37" s="71">
        <f t="shared" si="0"/>
        <v>1.1432812265143544</v>
      </c>
      <c r="H37" s="73">
        <f t="shared" si="1"/>
        <v>1.1432812265143545E-2</v>
      </c>
    </row>
    <row r="38" spans="1:8" x14ac:dyDescent="0.45">
      <c r="A38" s="67">
        <v>1396</v>
      </c>
      <c r="B38" s="68">
        <v>2017</v>
      </c>
      <c r="C38" s="69" t="s">
        <v>72</v>
      </c>
      <c r="D38" s="70" t="s">
        <v>199</v>
      </c>
      <c r="E38" s="71" t="s">
        <v>198</v>
      </c>
      <c r="F38" s="72">
        <v>3534</v>
      </c>
      <c r="G38" s="71">
        <f t="shared" si="0"/>
        <v>1.1066436194198106</v>
      </c>
      <c r="H38" s="73">
        <f t="shared" si="1"/>
        <v>1.1066436194198106E-2</v>
      </c>
    </row>
    <row r="39" spans="1:8" x14ac:dyDescent="0.45">
      <c r="A39" s="67">
        <v>1396</v>
      </c>
      <c r="B39" s="68">
        <v>2017</v>
      </c>
      <c r="C39" s="69" t="s">
        <v>74</v>
      </c>
      <c r="D39" s="70" t="s">
        <v>199</v>
      </c>
      <c r="E39" s="71" t="s">
        <v>198</v>
      </c>
      <c r="F39" s="72">
        <v>3533</v>
      </c>
      <c r="G39" s="71">
        <f t="shared" si="0"/>
        <v>1.1063304774788316</v>
      </c>
      <c r="H39" s="73">
        <f t="shared" si="1"/>
        <v>1.1063304774788316E-2</v>
      </c>
    </row>
    <row r="40" spans="1:8" x14ac:dyDescent="0.45">
      <c r="A40" s="67">
        <v>1396</v>
      </c>
      <c r="B40" s="68">
        <v>2017</v>
      </c>
      <c r="C40" s="69" t="s">
        <v>76</v>
      </c>
      <c r="D40" s="70" t="s">
        <v>199</v>
      </c>
      <c r="E40" s="71" t="s">
        <v>198</v>
      </c>
      <c r="F40" s="72">
        <v>3521</v>
      </c>
      <c r="G40" s="71">
        <f t="shared" si="0"/>
        <v>1.1025727741870834</v>
      </c>
      <c r="H40" s="73">
        <f t="shared" si="1"/>
        <v>1.1025727741870835E-2</v>
      </c>
    </row>
    <row r="41" spans="1:8" x14ac:dyDescent="0.45">
      <c r="A41" s="67">
        <v>1396</v>
      </c>
      <c r="B41" s="68">
        <v>2017</v>
      </c>
      <c r="C41" s="69" t="s">
        <v>78</v>
      </c>
      <c r="D41" s="70" t="s">
        <v>199</v>
      </c>
      <c r="E41" s="71" t="s">
        <v>198</v>
      </c>
      <c r="F41" s="72">
        <v>3483</v>
      </c>
      <c r="G41" s="71">
        <f t="shared" si="0"/>
        <v>1.0906733804298814</v>
      </c>
      <c r="H41" s="73">
        <f t="shared" si="1"/>
        <v>1.0906733804298813E-2</v>
      </c>
    </row>
    <row r="42" spans="1:8" x14ac:dyDescent="0.45">
      <c r="A42" s="67">
        <v>1396</v>
      </c>
      <c r="B42" s="68">
        <v>2017</v>
      </c>
      <c r="C42" s="69" t="s">
        <v>80</v>
      </c>
      <c r="D42" s="70" t="s">
        <v>199</v>
      </c>
      <c r="E42" s="71" t="s">
        <v>198</v>
      </c>
      <c r="F42" s="72">
        <v>3413</v>
      </c>
      <c r="G42" s="71">
        <f t="shared" si="0"/>
        <v>1.0687534445613509</v>
      </c>
      <c r="H42" s="73">
        <f t="shared" si="1"/>
        <v>1.0687534445613508E-2</v>
      </c>
    </row>
    <row r="43" spans="1:8" x14ac:dyDescent="0.45">
      <c r="A43" s="67">
        <v>1396</v>
      </c>
      <c r="B43" s="68">
        <v>2017</v>
      </c>
      <c r="C43" s="69" t="s">
        <v>82</v>
      </c>
      <c r="D43" s="70" t="s">
        <v>199</v>
      </c>
      <c r="E43" s="71" t="s">
        <v>198</v>
      </c>
      <c r="F43" s="72">
        <v>3405</v>
      </c>
      <c r="G43" s="71">
        <f t="shared" si="0"/>
        <v>1.0662483090335189</v>
      </c>
      <c r="H43" s="73">
        <f t="shared" si="1"/>
        <v>1.0662483090335188E-2</v>
      </c>
    </row>
    <row r="44" spans="1:8" x14ac:dyDescent="0.45">
      <c r="A44" s="67">
        <v>1396</v>
      </c>
      <c r="B44" s="68">
        <v>2017</v>
      </c>
      <c r="C44" s="69" t="s">
        <v>84</v>
      </c>
      <c r="D44" s="70" t="s">
        <v>199</v>
      </c>
      <c r="E44" s="71" t="s">
        <v>198</v>
      </c>
      <c r="F44" s="72">
        <v>3363</v>
      </c>
      <c r="G44" s="71">
        <f t="shared" si="0"/>
        <v>1.0530963475124004</v>
      </c>
      <c r="H44" s="73">
        <f t="shared" si="1"/>
        <v>1.0530963475124003E-2</v>
      </c>
    </row>
    <row r="45" spans="1:8" x14ac:dyDescent="0.45">
      <c r="A45" s="67">
        <v>1396</v>
      </c>
      <c r="B45" s="68">
        <v>2017</v>
      </c>
      <c r="C45" s="69" t="s">
        <v>86</v>
      </c>
      <c r="D45" s="70" t="s">
        <v>199</v>
      </c>
      <c r="E45" s="71" t="s">
        <v>198</v>
      </c>
      <c r="F45" s="72">
        <v>3355</v>
      </c>
      <c r="G45" s="71">
        <f t="shared" si="0"/>
        <v>1.0505912119845684</v>
      </c>
      <c r="H45" s="73">
        <f t="shared" si="1"/>
        <v>1.0505912119845683E-2</v>
      </c>
    </row>
    <row r="46" spans="1:8" x14ac:dyDescent="0.45">
      <c r="A46" s="67">
        <v>1396</v>
      </c>
      <c r="B46" s="68">
        <v>2017</v>
      </c>
      <c r="C46" s="69" t="s">
        <v>88</v>
      </c>
      <c r="D46" s="70" t="s">
        <v>199</v>
      </c>
      <c r="E46" s="71" t="s">
        <v>198</v>
      </c>
      <c r="F46" s="72">
        <v>3322</v>
      </c>
      <c r="G46" s="71">
        <f t="shared" si="0"/>
        <v>1.040257527932261</v>
      </c>
      <c r="H46" s="73">
        <f t="shared" si="1"/>
        <v>1.0402575279322611E-2</v>
      </c>
    </row>
    <row r="47" spans="1:8" x14ac:dyDescent="0.45">
      <c r="A47" s="67">
        <v>1396</v>
      </c>
      <c r="B47" s="68">
        <v>2017</v>
      </c>
      <c r="C47" s="69" t="s">
        <v>90</v>
      </c>
      <c r="D47" s="70" t="s">
        <v>199</v>
      </c>
      <c r="E47" s="71" t="s">
        <v>198</v>
      </c>
      <c r="F47" s="72">
        <v>3266</v>
      </c>
      <c r="G47" s="71">
        <f t="shared" si="0"/>
        <v>1.0227215792374367</v>
      </c>
      <c r="H47" s="73">
        <f t="shared" si="1"/>
        <v>1.0227215792374367E-2</v>
      </c>
    </row>
    <row r="48" spans="1:8" x14ac:dyDescent="0.45">
      <c r="A48" s="67">
        <v>1396</v>
      </c>
      <c r="B48" s="68">
        <v>2017</v>
      </c>
      <c r="C48" s="69" t="s">
        <v>92</v>
      </c>
      <c r="D48" s="70" t="s">
        <v>199</v>
      </c>
      <c r="E48" s="71" t="s">
        <v>198</v>
      </c>
      <c r="F48" s="72">
        <v>3188</v>
      </c>
      <c r="G48" s="71">
        <f t="shared" si="0"/>
        <v>0.99829650784107415</v>
      </c>
      <c r="H48" s="73">
        <f t="shared" si="1"/>
        <v>9.9829650784107413E-3</v>
      </c>
    </row>
    <row r="49" spans="1:8" x14ac:dyDescent="0.45">
      <c r="A49" s="67">
        <v>1396</v>
      </c>
      <c r="B49" s="68">
        <v>2017</v>
      </c>
      <c r="C49" s="69" t="s">
        <v>94</v>
      </c>
      <c r="D49" s="70" t="s">
        <v>199</v>
      </c>
      <c r="E49" s="71" t="s">
        <v>198</v>
      </c>
      <c r="F49" s="72">
        <v>3144</v>
      </c>
      <c r="G49" s="71">
        <f t="shared" si="0"/>
        <v>0.98451826243799789</v>
      </c>
      <c r="H49" s="73">
        <f t="shared" si="1"/>
        <v>9.8451826243799792E-3</v>
      </c>
    </row>
    <row r="50" spans="1:8" x14ac:dyDescent="0.45">
      <c r="A50" s="67">
        <v>1396</v>
      </c>
      <c r="B50" s="68">
        <v>2017</v>
      </c>
      <c r="C50" s="69" t="s">
        <v>96</v>
      </c>
      <c r="D50" s="70" t="s">
        <v>199</v>
      </c>
      <c r="E50" s="71" t="s">
        <v>198</v>
      </c>
      <c r="F50" s="72">
        <v>3131</v>
      </c>
      <c r="G50" s="71">
        <f t="shared" si="0"/>
        <v>0.98044741720527073</v>
      </c>
      <c r="H50" s="73">
        <f t="shared" si="1"/>
        <v>9.8044741720527077E-3</v>
      </c>
    </row>
    <row r="51" spans="1:8" ht="14.65" thickBot="1" x14ac:dyDescent="0.5">
      <c r="A51" s="99">
        <v>1396</v>
      </c>
      <c r="B51" s="100">
        <v>2017</v>
      </c>
      <c r="C51" s="101" t="s">
        <v>98</v>
      </c>
      <c r="D51" s="102" t="s">
        <v>199</v>
      </c>
      <c r="E51" s="103" t="s">
        <v>198</v>
      </c>
      <c r="F51" s="104">
        <v>3115</v>
      </c>
      <c r="G51" s="103">
        <f>F51/SUM(F$2:F$51)*100</f>
        <v>0.97543714614960664</v>
      </c>
      <c r="H51" s="105">
        <f t="shared" si="1"/>
        <v>9.7543714614960666E-3</v>
      </c>
    </row>
    <row r="52" spans="1:8" ht="14.65" thickTop="1" x14ac:dyDescent="0.45"/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01B32-F548-44CD-B08B-66830C7F1433}">
  <dimension ref="A1:H52"/>
  <sheetViews>
    <sheetView workbookViewId="0">
      <selection activeCell="C17" sqref="C17"/>
    </sheetView>
  </sheetViews>
  <sheetFormatPr defaultRowHeight="14.25" x14ac:dyDescent="0.45"/>
  <cols>
    <col min="1" max="11" width="13.3984375" style="1" customWidth="1"/>
    <col min="12" max="16384" width="9.06640625" style="1"/>
  </cols>
  <sheetData>
    <row r="1" spans="1:8" s="53" customFormat="1" ht="30.4" customHeight="1" thickTop="1" x14ac:dyDescent="0.45">
      <c r="A1" s="54" t="s">
        <v>194</v>
      </c>
      <c r="B1" s="55" t="s">
        <v>186</v>
      </c>
      <c r="C1" s="55" t="s">
        <v>189</v>
      </c>
      <c r="D1" s="55" t="s">
        <v>188</v>
      </c>
      <c r="E1" s="55" t="s">
        <v>202</v>
      </c>
      <c r="F1" s="55" t="s">
        <v>187</v>
      </c>
      <c r="G1" s="55" t="s">
        <v>195</v>
      </c>
      <c r="H1" s="56" t="s">
        <v>201</v>
      </c>
    </row>
    <row r="2" spans="1:8" x14ac:dyDescent="0.45">
      <c r="A2" s="57">
        <v>1396</v>
      </c>
      <c r="B2" s="58">
        <v>2017</v>
      </c>
      <c r="C2" s="81" t="s">
        <v>1</v>
      </c>
      <c r="D2" s="59" t="s">
        <v>200</v>
      </c>
      <c r="E2" s="60" t="s">
        <v>196</v>
      </c>
      <c r="F2" s="82">
        <v>26065</v>
      </c>
      <c r="G2" s="60">
        <f>F2/SUM(F$2:F$51)*100</f>
        <v>6.4594552398040221</v>
      </c>
      <c r="H2" s="61">
        <f>F2/SUM(F$2:F$51)</f>
        <v>6.4594552398040225E-2</v>
      </c>
    </row>
    <row r="3" spans="1:8" x14ac:dyDescent="0.45">
      <c r="A3" s="57">
        <v>1396</v>
      </c>
      <c r="B3" s="58">
        <v>2017</v>
      </c>
      <c r="C3" s="81" t="s">
        <v>3</v>
      </c>
      <c r="D3" s="59" t="s">
        <v>200</v>
      </c>
      <c r="E3" s="60" t="s">
        <v>196</v>
      </c>
      <c r="F3" s="82">
        <v>20845</v>
      </c>
      <c r="G3" s="60">
        <f t="shared" ref="G3:G51" si="0">F3/SUM(F$2:F$51)*100</f>
        <v>5.1658294446082813</v>
      </c>
      <c r="H3" s="61">
        <f t="shared" ref="H3:H51" si="1">F3/SUM(F$2:F$51)</f>
        <v>5.1658294446082817E-2</v>
      </c>
    </row>
    <row r="4" spans="1:8" x14ac:dyDescent="0.45">
      <c r="A4" s="57">
        <v>1396</v>
      </c>
      <c r="B4" s="58">
        <v>2017</v>
      </c>
      <c r="C4" s="81" t="s">
        <v>5</v>
      </c>
      <c r="D4" s="59" t="s">
        <v>200</v>
      </c>
      <c r="E4" s="60" t="s">
        <v>196</v>
      </c>
      <c r="F4" s="82">
        <v>19530</v>
      </c>
      <c r="G4" s="60">
        <f t="shared" si="0"/>
        <v>4.8399447854737225</v>
      </c>
      <c r="H4" s="61">
        <f t="shared" si="1"/>
        <v>4.8399447854737224E-2</v>
      </c>
    </row>
    <row r="5" spans="1:8" x14ac:dyDescent="0.45">
      <c r="A5" s="57">
        <v>1396</v>
      </c>
      <c r="B5" s="58">
        <v>2017</v>
      </c>
      <c r="C5" s="81" t="s">
        <v>7</v>
      </c>
      <c r="D5" s="59" t="s">
        <v>200</v>
      </c>
      <c r="E5" s="60" t="s">
        <v>196</v>
      </c>
      <c r="F5" s="82">
        <v>19383</v>
      </c>
      <c r="G5" s="60">
        <f t="shared" si="0"/>
        <v>4.8035150935400495</v>
      </c>
      <c r="H5" s="61">
        <f t="shared" si="1"/>
        <v>4.8035150935400492E-2</v>
      </c>
    </row>
    <row r="6" spans="1:8" x14ac:dyDescent="0.45">
      <c r="A6" s="57">
        <v>1396</v>
      </c>
      <c r="B6" s="58">
        <v>2017</v>
      </c>
      <c r="C6" s="81" t="s">
        <v>9</v>
      </c>
      <c r="D6" s="59" t="s">
        <v>200</v>
      </c>
      <c r="E6" s="60" t="s">
        <v>196</v>
      </c>
      <c r="F6" s="82">
        <v>17946</v>
      </c>
      <c r="G6" s="60">
        <f t="shared" si="0"/>
        <v>4.4473962683108761</v>
      </c>
      <c r="H6" s="61">
        <f t="shared" si="1"/>
        <v>4.4473962683108763E-2</v>
      </c>
    </row>
    <row r="7" spans="1:8" x14ac:dyDescent="0.45">
      <c r="A7" s="57">
        <v>1396</v>
      </c>
      <c r="B7" s="58">
        <v>2017</v>
      </c>
      <c r="C7" s="81" t="s">
        <v>11</v>
      </c>
      <c r="D7" s="59" t="s">
        <v>200</v>
      </c>
      <c r="E7" s="60" t="s">
        <v>196</v>
      </c>
      <c r="F7" s="82">
        <v>16950</v>
      </c>
      <c r="G7" s="60">
        <f t="shared" si="0"/>
        <v>4.2005665188827237</v>
      </c>
      <c r="H7" s="61">
        <f t="shared" si="1"/>
        <v>4.2005665188827236E-2</v>
      </c>
    </row>
    <row r="8" spans="1:8" x14ac:dyDescent="0.45">
      <c r="A8" s="57">
        <v>1396</v>
      </c>
      <c r="B8" s="58">
        <v>2017</v>
      </c>
      <c r="C8" s="81" t="s">
        <v>13</v>
      </c>
      <c r="D8" s="59" t="s">
        <v>200</v>
      </c>
      <c r="E8" s="60" t="s">
        <v>196</v>
      </c>
      <c r="F8" s="82">
        <v>14807</v>
      </c>
      <c r="G8" s="60">
        <f t="shared" si="0"/>
        <v>3.6694860439584946</v>
      </c>
      <c r="H8" s="61">
        <f t="shared" si="1"/>
        <v>3.6694860439584948E-2</v>
      </c>
    </row>
    <row r="9" spans="1:8" x14ac:dyDescent="0.45">
      <c r="A9" s="57">
        <v>1396</v>
      </c>
      <c r="B9" s="58">
        <v>2017</v>
      </c>
      <c r="C9" s="81" t="s">
        <v>15</v>
      </c>
      <c r="D9" s="59" t="s">
        <v>200</v>
      </c>
      <c r="E9" s="60" t="s">
        <v>196</v>
      </c>
      <c r="F9" s="82">
        <v>14673</v>
      </c>
      <c r="G9" s="60">
        <f t="shared" si="0"/>
        <v>3.6362780254611331</v>
      </c>
      <c r="H9" s="61">
        <f t="shared" si="1"/>
        <v>3.6362780254611329E-2</v>
      </c>
    </row>
    <row r="10" spans="1:8" x14ac:dyDescent="0.45">
      <c r="A10" s="57">
        <v>1396</v>
      </c>
      <c r="B10" s="58">
        <v>2017</v>
      </c>
      <c r="C10" s="81" t="s">
        <v>17</v>
      </c>
      <c r="D10" s="59" t="s">
        <v>200</v>
      </c>
      <c r="E10" s="60" t="s">
        <v>196</v>
      </c>
      <c r="F10" s="82">
        <v>11500</v>
      </c>
      <c r="G10" s="60">
        <f t="shared" si="0"/>
        <v>2.8499418859676298</v>
      </c>
      <c r="H10" s="61">
        <f t="shared" si="1"/>
        <v>2.8499418859676297E-2</v>
      </c>
    </row>
    <row r="11" spans="1:8" x14ac:dyDescent="0.45">
      <c r="A11" s="57">
        <v>1396</v>
      </c>
      <c r="B11" s="58">
        <v>2017</v>
      </c>
      <c r="C11" s="81" t="s">
        <v>19</v>
      </c>
      <c r="D11" s="59" t="s">
        <v>200</v>
      </c>
      <c r="E11" s="60" t="s">
        <v>198</v>
      </c>
      <c r="F11" s="82">
        <v>10349</v>
      </c>
      <c r="G11" s="60">
        <f t="shared" si="0"/>
        <v>2.5646998763373041</v>
      </c>
      <c r="H11" s="61">
        <f t="shared" si="1"/>
        <v>2.5646998763373043E-2</v>
      </c>
    </row>
    <row r="12" spans="1:8" x14ac:dyDescent="0.45">
      <c r="A12" s="57">
        <v>1396</v>
      </c>
      <c r="B12" s="58">
        <v>2017</v>
      </c>
      <c r="C12" s="81" t="s">
        <v>21</v>
      </c>
      <c r="D12" s="59" t="s">
        <v>200</v>
      </c>
      <c r="E12" s="60" t="s">
        <v>196</v>
      </c>
      <c r="F12" s="82">
        <v>10349</v>
      </c>
      <c r="G12" s="60">
        <f t="shared" si="0"/>
        <v>2.5646998763373041</v>
      </c>
      <c r="H12" s="61">
        <f t="shared" si="1"/>
        <v>2.5646998763373043E-2</v>
      </c>
    </row>
    <row r="13" spans="1:8" x14ac:dyDescent="0.45">
      <c r="A13" s="57">
        <v>1396</v>
      </c>
      <c r="B13" s="58">
        <v>2017</v>
      </c>
      <c r="C13" s="81" t="s">
        <v>23</v>
      </c>
      <c r="D13" s="59" t="s">
        <v>200</v>
      </c>
      <c r="E13" s="60" t="s">
        <v>196</v>
      </c>
      <c r="F13" s="82">
        <v>9968</v>
      </c>
      <c r="G13" s="60">
        <f t="shared" si="0"/>
        <v>2.470280062550029</v>
      </c>
      <c r="H13" s="61">
        <f t="shared" si="1"/>
        <v>2.4702800625500287E-2</v>
      </c>
    </row>
    <row r="14" spans="1:8" x14ac:dyDescent="0.45">
      <c r="A14" s="57">
        <v>1396</v>
      </c>
      <c r="B14" s="58">
        <v>2017</v>
      </c>
      <c r="C14" s="81" t="s">
        <v>25</v>
      </c>
      <c r="D14" s="59" t="s">
        <v>200</v>
      </c>
      <c r="E14" s="60" t="s">
        <v>196</v>
      </c>
      <c r="F14" s="82">
        <v>9120</v>
      </c>
      <c r="G14" s="60">
        <f t="shared" si="0"/>
        <v>2.2601278260891111</v>
      </c>
      <c r="H14" s="61">
        <f t="shared" si="1"/>
        <v>2.2601278260891113E-2</v>
      </c>
    </row>
    <row r="15" spans="1:8" x14ac:dyDescent="0.45">
      <c r="A15" s="57">
        <v>1396</v>
      </c>
      <c r="B15" s="58">
        <v>2017</v>
      </c>
      <c r="C15" s="81" t="s">
        <v>27</v>
      </c>
      <c r="D15" s="59" t="s">
        <v>200</v>
      </c>
      <c r="E15" s="60" t="s">
        <v>196</v>
      </c>
      <c r="F15" s="82">
        <v>9075</v>
      </c>
      <c r="G15" s="60">
        <f t="shared" si="0"/>
        <v>2.2489758795788033</v>
      </c>
      <c r="H15" s="61">
        <f t="shared" si="1"/>
        <v>2.2489758795788035E-2</v>
      </c>
    </row>
    <row r="16" spans="1:8" x14ac:dyDescent="0.45">
      <c r="A16" s="57">
        <v>1396</v>
      </c>
      <c r="B16" s="58">
        <v>2017</v>
      </c>
      <c r="C16" s="81" t="s">
        <v>29</v>
      </c>
      <c r="D16" s="59" t="s">
        <v>200</v>
      </c>
      <c r="E16" s="60" t="s">
        <v>196</v>
      </c>
      <c r="F16" s="82">
        <v>8953</v>
      </c>
      <c r="G16" s="60">
        <f t="shared" si="0"/>
        <v>2.2187417134841905</v>
      </c>
      <c r="H16" s="61">
        <f t="shared" si="1"/>
        <v>2.2187417134841902E-2</v>
      </c>
    </row>
    <row r="17" spans="1:8" x14ac:dyDescent="0.45">
      <c r="A17" s="57">
        <v>1396</v>
      </c>
      <c r="B17" s="58">
        <v>2017</v>
      </c>
      <c r="C17" s="81" t="s">
        <v>31</v>
      </c>
      <c r="D17" s="59" t="s">
        <v>200</v>
      </c>
      <c r="E17" s="60" t="s">
        <v>198</v>
      </c>
      <c r="F17" s="82">
        <v>8939</v>
      </c>
      <c r="G17" s="60">
        <f t="shared" si="0"/>
        <v>2.2152722190143166</v>
      </c>
      <c r="H17" s="61">
        <f t="shared" si="1"/>
        <v>2.2152722190143165E-2</v>
      </c>
    </row>
    <row r="18" spans="1:8" x14ac:dyDescent="0.45">
      <c r="A18" s="57">
        <v>1396</v>
      </c>
      <c r="B18" s="58">
        <v>2017</v>
      </c>
      <c r="C18" s="81" t="s">
        <v>33</v>
      </c>
      <c r="D18" s="59" t="s">
        <v>200</v>
      </c>
      <c r="E18" s="60" t="s">
        <v>196</v>
      </c>
      <c r="F18" s="82">
        <v>8700</v>
      </c>
      <c r="G18" s="60">
        <f t="shared" si="0"/>
        <v>2.1560429919929023</v>
      </c>
      <c r="H18" s="61">
        <f t="shared" si="1"/>
        <v>2.1560429919929024E-2</v>
      </c>
    </row>
    <row r="19" spans="1:8" x14ac:dyDescent="0.45">
      <c r="A19" s="57">
        <v>1396</v>
      </c>
      <c r="B19" s="58">
        <v>2017</v>
      </c>
      <c r="C19" s="81" t="s">
        <v>35</v>
      </c>
      <c r="D19" s="59" t="s">
        <v>200</v>
      </c>
      <c r="E19" s="60" t="s">
        <v>196</v>
      </c>
      <c r="F19" s="82">
        <v>8264</v>
      </c>
      <c r="G19" s="60">
        <f t="shared" si="0"/>
        <v>2.0479930213596949</v>
      </c>
      <c r="H19" s="61">
        <f t="shared" si="1"/>
        <v>2.047993021359695E-2</v>
      </c>
    </row>
    <row r="20" spans="1:8" x14ac:dyDescent="0.45">
      <c r="A20" s="57">
        <v>1396</v>
      </c>
      <c r="B20" s="58">
        <v>2017</v>
      </c>
      <c r="C20" s="81" t="s">
        <v>37</v>
      </c>
      <c r="D20" s="59" t="s">
        <v>200</v>
      </c>
      <c r="E20" s="60" t="s">
        <v>196</v>
      </c>
      <c r="F20" s="82">
        <v>8065</v>
      </c>
      <c r="G20" s="60">
        <f t="shared" si="0"/>
        <v>1.9986766356807766</v>
      </c>
      <c r="H20" s="61">
        <f t="shared" si="1"/>
        <v>1.9986766356807767E-2</v>
      </c>
    </row>
    <row r="21" spans="1:8" x14ac:dyDescent="0.45">
      <c r="A21" s="57">
        <v>1396</v>
      </c>
      <c r="B21" s="58">
        <v>2017</v>
      </c>
      <c r="C21" s="81" t="s">
        <v>39</v>
      </c>
      <c r="D21" s="59" t="s">
        <v>200</v>
      </c>
      <c r="E21" s="60" t="s">
        <v>196</v>
      </c>
      <c r="F21" s="82">
        <v>7681</v>
      </c>
      <c r="G21" s="60">
        <f t="shared" si="0"/>
        <v>1.9035133587928144</v>
      </c>
      <c r="H21" s="61">
        <f t="shared" si="1"/>
        <v>1.9035133587928143E-2</v>
      </c>
    </row>
    <row r="22" spans="1:8" x14ac:dyDescent="0.45">
      <c r="A22" s="57">
        <v>1396</v>
      </c>
      <c r="B22" s="58">
        <v>2017</v>
      </c>
      <c r="C22" s="81" t="s">
        <v>41</v>
      </c>
      <c r="D22" s="59" t="s">
        <v>200</v>
      </c>
      <c r="E22" s="60" t="s">
        <v>196</v>
      </c>
      <c r="F22" s="82">
        <v>7470</v>
      </c>
      <c r="G22" s="60">
        <f t="shared" si="0"/>
        <v>1.8512231207111471</v>
      </c>
      <c r="H22" s="61">
        <f t="shared" si="1"/>
        <v>1.8512231207111471E-2</v>
      </c>
    </row>
    <row r="23" spans="1:8" x14ac:dyDescent="0.45">
      <c r="A23" s="57">
        <v>1396</v>
      </c>
      <c r="B23" s="58">
        <v>2017</v>
      </c>
      <c r="C23" s="81" t="s">
        <v>43</v>
      </c>
      <c r="D23" s="59" t="s">
        <v>200</v>
      </c>
      <c r="E23" s="60" t="s">
        <v>198</v>
      </c>
      <c r="F23" s="82">
        <v>7154</v>
      </c>
      <c r="G23" s="60">
        <f t="shared" si="0"/>
        <v>1.772911674105428</v>
      </c>
      <c r="H23" s="61">
        <f t="shared" si="1"/>
        <v>1.772911674105428E-2</v>
      </c>
    </row>
    <row r="24" spans="1:8" x14ac:dyDescent="0.45">
      <c r="A24" s="57">
        <v>1396</v>
      </c>
      <c r="B24" s="58">
        <v>2017</v>
      </c>
      <c r="C24" s="81" t="s">
        <v>45</v>
      </c>
      <c r="D24" s="59" t="s">
        <v>200</v>
      </c>
      <c r="E24" s="60" t="s">
        <v>196</v>
      </c>
      <c r="F24" s="82">
        <v>6624</v>
      </c>
      <c r="G24" s="60">
        <f t="shared" si="0"/>
        <v>1.6415665263173544</v>
      </c>
      <c r="H24" s="61">
        <f t="shared" si="1"/>
        <v>1.6415665263173545E-2</v>
      </c>
    </row>
    <row r="25" spans="1:8" x14ac:dyDescent="0.45">
      <c r="A25" s="57">
        <v>1396</v>
      </c>
      <c r="B25" s="58">
        <v>2017</v>
      </c>
      <c r="C25" s="81" t="s">
        <v>47</v>
      </c>
      <c r="D25" s="59" t="s">
        <v>200</v>
      </c>
      <c r="E25" s="60" t="s">
        <v>198</v>
      </c>
      <c r="F25" s="82">
        <v>6515</v>
      </c>
      <c r="G25" s="60">
        <f t="shared" si="0"/>
        <v>1.6145540336590527</v>
      </c>
      <c r="H25" s="61">
        <f t="shared" si="1"/>
        <v>1.6145540336590526E-2</v>
      </c>
    </row>
    <row r="26" spans="1:8" x14ac:dyDescent="0.45">
      <c r="A26" s="57">
        <v>1396</v>
      </c>
      <c r="B26" s="58">
        <v>2017</v>
      </c>
      <c r="C26" s="81" t="s">
        <v>49</v>
      </c>
      <c r="D26" s="59" t="s">
        <v>200</v>
      </c>
      <c r="E26" s="60" t="s">
        <v>198</v>
      </c>
      <c r="F26" s="82">
        <v>6279</v>
      </c>
      <c r="G26" s="60">
        <f t="shared" si="0"/>
        <v>1.5560682697383259</v>
      </c>
      <c r="H26" s="61">
        <f t="shared" si="1"/>
        <v>1.5560682697383258E-2</v>
      </c>
    </row>
    <row r="27" spans="1:8" x14ac:dyDescent="0.45">
      <c r="A27" s="57">
        <v>1396</v>
      </c>
      <c r="B27" s="58">
        <v>2017</v>
      </c>
      <c r="C27" s="81" t="s">
        <v>51</v>
      </c>
      <c r="D27" s="59" t="s">
        <v>200</v>
      </c>
      <c r="E27" s="60" t="s">
        <v>196</v>
      </c>
      <c r="F27" s="82">
        <v>6185</v>
      </c>
      <c r="G27" s="60">
        <f t="shared" si="0"/>
        <v>1.53277309258346</v>
      </c>
      <c r="H27" s="61">
        <f t="shared" si="1"/>
        <v>1.5327730925834599E-2</v>
      </c>
    </row>
    <row r="28" spans="1:8" x14ac:dyDescent="0.45">
      <c r="A28" s="57">
        <v>1396</v>
      </c>
      <c r="B28" s="58">
        <v>2017</v>
      </c>
      <c r="C28" s="81" t="s">
        <v>53</v>
      </c>
      <c r="D28" s="59" t="s">
        <v>200</v>
      </c>
      <c r="E28" s="60" t="s">
        <v>198</v>
      </c>
      <c r="F28" s="82">
        <v>5932</v>
      </c>
      <c r="G28" s="60">
        <f t="shared" si="0"/>
        <v>1.4700743710921722</v>
      </c>
      <c r="H28" s="61">
        <f t="shared" si="1"/>
        <v>1.4700743710921721E-2</v>
      </c>
    </row>
    <row r="29" spans="1:8" x14ac:dyDescent="0.45">
      <c r="A29" s="57">
        <v>1396</v>
      </c>
      <c r="B29" s="58">
        <v>2017</v>
      </c>
      <c r="C29" s="81" t="s">
        <v>55</v>
      </c>
      <c r="D29" s="59" t="s">
        <v>200</v>
      </c>
      <c r="E29" s="60" t="s">
        <v>196</v>
      </c>
      <c r="F29" s="82">
        <v>5872</v>
      </c>
      <c r="G29" s="60">
        <f t="shared" si="0"/>
        <v>1.4552051090784279</v>
      </c>
      <c r="H29" s="61">
        <f t="shared" si="1"/>
        <v>1.4552051090784279E-2</v>
      </c>
    </row>
    <row r="30" spans="1:8" x14ac:dyDescent="0.45">
      <c r="A30" s="57">
        <v>1396</v>
      </c>
      <c r="B30" s="58">
        <v>2017</v>
      </c>
      <c r="C30" s="81" t="s">
        <v>57</v>
      </c>
      <c r="D30" s="59" t="s">
        <v>200</v>
      </c>
      <c r="E30" s="60" t="s">
        <v>198</v>
      </c>
      <c r="F30" s="82">
        <v>5746</v>
      </c>
      <c r="G30" s="60">
        <f t="shared" si="0"/>
        <v>1.4239796588495652</v>
      </c>
      <c r="H30" s="61">
        <f t="shared" si="1"/>
        <v>1.4239796588495652E-2</v>
      </c>
    </row>
    <row r="31" spans="1:8" x14ac:dyDescent="0.45">
      <c r="A31" s="57">
        <v>1396</v>
      </c>
      <c r="B31" s="58">
        <v>2017</v>
      </c>
      <c r="C31" s="81" t="s">
        <v>59</v>
      </c>
      <c r="D31" s="59" t="s">
        <v>200</v>
      </c>
      <c r="E31" s="60" t="s">
        <v>198</v>
      </c>
      <c r="F31" s="82">
        <v>5349</v>
      </c>
      <c r="G31" s="60">
        <f t="shared" si="0"/>
        <v>1.3255947085252913</v>
      </c>
      <c r="H31" s="61">
        <f t="shared" si="1"/>
        <v>1.3255947085252913E-2</v>
      </c>
    </row>
    <row r="32" spans="1:8" x14ac:dyDescent="0.45">
      <c r="A32" s="57">
        <v>1396</v>
      </c>
      <c r="B32" s="58">
        <v>2017</v>
      </c>
      <c r="C32" s="81" t="s">
        <v>61</v>
      </c>
      <c r="D32" s="59" t="s">
        <v>200</v>
      </c>
      <c r="E32" s="60" t="s">
        <v>196</v>
      </c>
      <c r="F32" s="82">
        <v>4749</v>
      </c>
      <c r="G32" s="60">
        <f t="shared" si="0"/>
        <v>1.1769020883878498</v>
      </c>
      <c r="H32" s="61">
        <f t="shared" si="1"/>
        <v>1.1769020883878498E-2</v>
      </c>
    </row>
    <row r="33" spans="1:8" x14ac:dyDescent="0.45">
      <c r="A33" s="57">
        <v>1396</v>
      </c>
      <c r="B33" s="58">
        <v>2017</v>
      </c>
      <c r="C33" s="81" t="s">
        <v>63</v>
      </c>
      <c r="D33" s="59" t="s">
        <v>200</v>
      </c>
      <c r="E33" s="60" t="s">
        <v>196</v>
      </c>
      <c r="F33" s="82">
        <v>4737</v>
      </c>
      <c r="G33" s="60">
        <f t="shared" si="0"/>
        <v>1.1739282359851011</v>
      </c>
      <c r="H33" s="61">
        <f t="shared" si="1"/>
        <v>1.173928235985101E-2</v>
      </c>
    </row>
    <row r="34" spans="1:8" x14ac:dyDescent="0.45">
      <c r="A34" s="57">
        <v>1396</v>
      </c>
      <c r="B34" s="58">
        <v>2017</v>
      </c>
      <c r="C34" s="81" t="s">
        <v>65</v>
      </c>
      <c r="D34" s="59" t="s">
        <v>200</v>
      </c>
      <c r="E34" s="60" t="s">
        <v>196</v>
      </c>
      <c r="F34" s="82">
        <v>4682</v>
      </c>
      <c r="G34" s="60">
        <f t="shared" si="0"/>
        <v>1.1602980791391688</v>
      </c>
      <c r="H34" s="61">
        <f t="shared" si="1"/>
        <v>1.1602980791391689E-2</v>
      </c>
    </row>
    <row r="35" spans="1:8" x14ac:dyDescent="0.45">
      <c r="A35" s="57">
        <v>1396</v>
      </c>
      <c r="B35" s="58">
        <v>2017</v>
      </c>
      <c r="C35" s="81" t="s">
        <v>67</v>
      </c>
      <c r="D35" s="59" t="s">
        <v>200</v>
      </c>
      <c r="E35" s="60" t="s">
        <v>198</v>
      </c>
      <c r="F35" s="82">
        <v>4631</v>
      </c>
      <c r="G35" s="60">
        <f t="shared" si="0"/>
        <v>1.1476592064274864</v>
      </c>
      <c r="H35" s="61">
        <f t="shared" si="1"/>
        <v>1.1476592064274864E-2</v>
      </c>
    </row>
    <row r="36" spans="1:8" x14ac:dyDescent="0.45">
      <c r="A36" s="57">
        <v>1396</v>
      </c>
      <c r="B36" s="58">
        <v>2017</v>
      </c>
      <c r="C36" s="81" t="s">
        <v>69</v>
      </c>
      <c r="D36" s="59" t="s">
        <v>200</v>
      </c>
      <c r="E36" s="60" t="s">
        <v>198</v>
      </c>
      <c r="F36" s="82">
        <v>4629</v>
      </c>
      <c r="G36" s="60">
        <f t="shared" si="0"/>
        <v>1.1471635643603615</v>
      </c>
      <c r="H36" s="61">
        <f t="shared" si="1"/>
        <v>1.1471635643603616E-2</v>
      </c>
    </row>
    <row r="37" spans="1:8" x14ac:dyDescent="0.45">
      <c r="A37" s="57">
        <v>1396</v>
      </c>
      <c r="B37" s="58">
        <v>2017</v>
      </c>
      <c r="C37" s="81" t="s">
        <v>71</v>
      </c>
      <c r="D37" s="59" t="s">
        <v>200</v>
      </c>
      <c r="E37" s="60" t="s">
        <v>197</v>
      </c>
      <c r="F37" s="82">
        <v>4452</v>
      </c>
      <c r="G37" s="60">
        <f t="shared" si="0"/>
        <v>1.1032992414198162</v>
      </c>
      <c r="H37" s="61">
        <f t="shared" si="1"/>
        <v>1.1032992414198162E-2</v>
      </c>
    </row>
    <row r="38" spans="1:8" x14ac:dyDescent="0.45">
      <c r="A38" s="57">
        <v>1396</v>
      </c>
      <c r="B38" s="58">
        <v>2017</v>
      </c>
      <c r="C38" s="81" t="s">
        <v>73</v>
      </c>
      <c r="D38" s="59" t="s">
        <v>200</v>
      </c>
      <c r="E38" s="60" t="s">
        <v>198</v>
      </c>
      <c r="F38" s="82">
        <v>4333</v>
      </c>
      <c r="G38" s="60">
        <f t="shared" si="0"/>
        <v>1.0738085384258904</v>
      </c>
      <c r="H38" s="61">
        <f t="shared" si="1"/>
        <v>1.0738085384258904E-2</v>
      </c>
    </row>
    <row r="39" spans="1:8" x14ac:dyDescent="0.45">
      <c r="A39" s="57">
        <v>1396</v>
      </c>
      <c r="B39" s="58">
        <v>2017</v>
      </c>
      <c r="C39" s="81" t="s">
        <v>75</v>
      </c>
      <c r="D39" s="59" t="s">
        <v>200</v>
      </c>
      <c r="E39" s="60" t="s">
        <v>198</v>
      </c>
      <c r="F39" s="82">
        <v>4207</v>
      </c>
      <c r="G39" s="60">
        <f t="shared" si="0"/>
        <v>1.0425830881970277</v>
      </c>
      <c r="H39" s="61">
        <f t="shared" si="1"/>
        <v>1.0425830881970277E-2</v>
      </c>
    </row>
    <row r="40" spans="1:8" x14ac:dyDescent="0.45">
      <c r="A40" s="57">
        <v>1396</v>
      </c>
      <c r="B40" s="58">
        <v>2017</v>
      </c>
      <c r="C40" s="81" t="s">
        <v>77</v>
      </c>
      <c r="D40" s="59" t="s">
        <v>200</v>
      </c>
      <c r="E40" s="60" t="s">
        <v>198</v>
      </c>
      <c r="F40" s="82">
        <v>4195</v>
      </c>
      <c r="G40" s="60">
        <f t="shared" si="0"/>
        <v>1.0396092357942788</v>
      </c>
      <c r="H40" s="61">
        <f t="shared" si="1"/>
        <v>1.0396092357942787E-2</v>
      </c>
    </row>
    <row r="41" spans="1:8" x14ac:dyDescent="0.45">
      <c r="A41" s="57">
        <v>1396</v>
      </c>
      <c r="B41" s="58">
        <v>2017</v>
      </c>
      <c r="C41" s="81" t="s">
        <v>79</v>
      </c>
      <c r="D41" s="59" t="s">
        <v>200</v>
      </c>
      <c r="E41" s="60" t="s">
        <v>198</v>
      </c>
      <c r="F41" s="82">
        <v>3832</v>
      </c>
      <c r="G41" s="60">
        <f t="shared" si="0"/>
        <v>0.94965020061112659</v>
      </c>
      <c r="H41" s="61">
        <f t="shared" si="1"/>
        <v>9.4965020061112664E-3</v>
      </c>
    </row>
    <row r="42" spans="1:8" x14ac:dyDescent="0.45">
      <c r="A42" s="57">
        <v>1396</v>
      </c>
      <c r="B42" s="58">
        <v>2017</v>
      </c>
      <c r="C42" s="81" t="s">
        <v>81</v>
      </c>
      <c r="D42" s="59" t="s">
        <v>200</v>
      </c>
      <c r="E42" s="60" t="s">
        <v>196</v>
      </c>
      <c r="F42" s="82">
        <v>3797</v>
      </c>
      <c r="G42" s="60">
        <f t="shared" si="0"/>
        <v>0.94097646443644256</v>
      </c>
      <c r="H42" s="61">
        <f t="shared" si="1"/>
        <v>9.4097646443644257E-3</v>
      </c>
    </row>
    <row r="43" spans="1:8" x14ac:dyDescent="0.45">
      <c r="A43" s="57">
        <v>1396</v>
      </c>
      <c r="B43" s="58">
        <v>2017</v>
      </c>
      <c r="C43" s="81" t="s">
        <v>83</v>
      </c>
      <c r="D43" s="59" t="s">
        <v>200</v>
      </c>
      <c r="E43" s="60" t="s">
        <v>198</v>
      </c>
      <c r="F43" s="82">
        <v>3706</v>
      </c>
      <c r="G43" s="60">
        <f t="shared" si="0"/>
        <v>0.9184247503822639</v>
      </c>
      <c r="H43" s="61">
        <f t="shared" si="1"/>
        <v>9.1842475038226394E-3</v>
      </c>
    </row>
    <row r="44" spans="1:8" x14ac:dyDescent="0.45">
      <c r="A44" s="57">
        <v>1396</v>
      </c>
      <c r="B44" s="58">
        <v>2017</v>
      </c>
      <c r="C44" s="81" t="s">
        <v>85</v>
      </c>
      <c r="D44" s="59" t="s">
        <v>200</v>
      </c>
      <c r="E44" s="60" t="s">
        <v>198</v>
      </c>
      <c r="F44" s="82">
        <v>3626</v>
      </c>
      <c r="G44" s="60">
        <f t="shared" si="0"/>
        <v>0.89859906769727171</v>
      </c>
      <c r="H44" s="61">
        <f t="shared" si="1"/>
        <v>8.9859906769727167E-3</v>
      </c>
    </row>
    <row r="45" spans="1:8" x14ac:dyDescent="0.45">
      <c r="A45" s="57">
        <v>1396</v>
      </c>
      <c r="B45" s="58">
        <v>2017</v>
      </c>
      <c r="C45" s="81" t="s">
        <v>87</v>
      </c>
      <c r="D45" s="59" t="s">
        <v>200</v>
      </c>
      <c r="E45" s="60" t="s">
        <v>198</v>
      </c>
      <c r="F45" s="82">
        <v>3569</v>
      </c>
      <c r="G45" s="60">
        <f t="shared" si="0"/>
        <v>0.88447326878421473</v>
      </c>
      <c r="H45" s="61">
        <f t="shared" si="1"/>
        <v>8.8447326878421471E-3</v>
      </c>
    </row>
    <row r="46" spans="1:8" x14ac:dyDescent="0.45">
      <c r="A46" s="57">
        <v>1396</v>
      </c>
      <c r="B46" s="58">
        <v>2017</v>
      </c>
      <c r="C46" s="81" t="s">
        <v>89</v>
      </c>
      <c r="D46" s="59" t="s">
        <v>200</v>
      </c>
      <c r="E46" s="60" t="s">
        <v>196</v>
      </c>
      <c r="F46" s="82">
        <v>3545</v>
      </c>
      <c r="G46" s="60">
        <f t="shared" si="0"/>
        <v>0.87852556397871717</v>
      </c>
      <c r="H46" s="61">
        <f t="shared" si="1"/>
        <v>8.7852556397871717E-3</v>
      </c>
    </row>
    <row r="47" spans="1:8" x14ac:dyDescent="0.45">
      <c r="A47" s="57">
        <v>1396</v>
      </c>
      <c r="B47" s="58">
        <v>2017</v>
      </c>
      <c r="C47" s="81" t="s">
        <v>91</v>
      </c>
      <c r="D47" s="59" t="s">
        <v>200</v>
      </c>
      <c r="E47" s="60" t="s">
        <v>198</v>
      </c>
      <c r="F47" s="82">
        <v>3415</v>
      </c>
      <c r="G47" s="60">
        <f t="shared" si="0"/>
        <v>0.84630882961560483</v>
      </c>
      <c r="H47" s="61">
        <f t="shared" si="1"/>
        <v>8.4630882961560482E-3</v>
      </c>
    </row>
    <row r="48" spans="1:8" x14ac:dyDescent="0.45">
      <c r="A48" s="57">
        <v>1396</v>
      </c>
      <c r="B48" s="58">
        <v>2017</v>
      </c>
      <c r="C48" s="81" t="s">
        <v>93</v>
      </c>
      <c r="D48" s="59" t="s">
        <v>200</v>
      </c>
      <c r="E48" s="60" t="s">
        <v>198</v>
      </c>
      <c r="F48" s="82">
        <v>3308</v>
      </c>
      <c r="G48" s="60">
        <f t="shared" si="0"/>
        <v>0.8197919790244278</v>
      </c>
      <c r="H48" s="61">
        <f t="shared" si="1"/>
        <v>8.1979197902442777E-3</v>
      </c>
    </row>
    <row r="49" spans="1:8" x14ac:dyDescent="0.45">
      <c r="A49" s="57">
        <v>1396</v>
      </c>
      <c r="B49" s="58">
        <v>2017</v>
      </c>
      <c r="C49" s="81" t="s">
        <v>95</v>
      </c>
      <c r="D49" s="59" t="s">
        <v>200</v>
      </c>
      <c r="E49" s="60" t="s">
        <v>198</v>
      </c>
      <c r="F49" s="82">
        <v>3279</v>
      </c>
      <c r="G49" s="60">
        <f t="shared" si="0"/>
        <v>0.81260516905111801</v>
      </c>
      <c r="H49" s="61">
        <f t="shared" si="1"/>
        <v>8.1260516905111799E-3</v>
      </c>
    </row>
    <row r="50" spans="1:8" x14ac:dyDescent="0.45">
      <c r="A50" s="57">
        <v>1396</v>
      </c>
      <c r="B50" s="58">
        <v>2017</v>
      </c>
      <c r="C50" s="81" t="s">
        <v>97</v>
      </c>
      <c r="D50" s="59" t="s">
        <v>200</v>
      </c>
      <c r="E50" s="60" t="s">
        <v>198</v>
      </c>
      <c r="F50" s="82">
        <v>3274</v>
      </c>
      <c r="G50" s="60">
        <f t="shared" si="0"/>
        <v>0.81136606388330612</v>
      </c>
      <c r="H50" s="61">
        <f t="shared" si="1"/>
        <v>8.1136606388330611E-3</v>
      </c>
    </row>
    <row r="51" spans="1:8" ht="14.65" thickBot="1" x14ac:dyDescent="0.5">
      <c r="A51" s="62">
        <v>1396</v>
      </c>
      <c r="B51" s="63">
        <v>2017</v>
      </c>
      <c r="C51" s="97" t="s">
        <v>99</v>
      </c>
      <c r="D51" s="64" t="s">
        <v>200</v>
      </c>
      <c r="E51" s="65" t="s">
        <v>198</v>
      </c>
      <c r="F51" s="98">
        <v>3263</v>
      </c>
      <c r="G51" s="65">
        <f t="shared" si="0"/>
        <v>0.80864003251411953</v>
      </c>
      <c r="H51" s="66">
        <f t="shared" si="1"/>
        <v>8.0864003251411957E-3</v>
      </c>
    </row>
    <row r="52" spans="1:8" ht="14.65" thickTop="1" x14ac:dyDescent="0.45"/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1032A-2F45-4A96-87A1-AA5B6CE54A43}">
  <dimension ref="A1:H102"/>
  <sheetViews>
    <sheetView workbookViewId="0">
      <selection activeCell="I36" sqref="I36"/>
    </sheetView>
  </sheetViews>
  <sheetFormatPr defaultRowHeight="14.25" x14ac:dyDescent="0.45"/>
  <cols>
    <col min="1" max="11" width="13.3984375" style="1" customWidth="1"/>
    <col min="12" max="16384" width="9.06640625" style="1"/>
  </cols>
  <sheetData>
    <row r="1" spans="1:8" s="53" customFormat="1" ht="30.4" customHeight="1" thickTop="1" x14ac:dyDescent="0.45">
      <c r="A1" s="54" t="s">
        <v>194</v>
      </c>
      <c r="B1" s="55" t="s">
        <v>186</v>
      </c>
      <c r="C1" s="55" t="s">
        <v>189</v>
      </c>
      <c r="D1" s="55" t="s">
        <v>188</v>
      </c>
      <c r="E1" s="55" t="s">
        <v>202</v>
      </c>
      <c r="F1" s="55" t="s">
        <v>187</v>
      </c>
      <c r="G1" s="55" t="s">
        <v>195</v>
      </c>
      <c r="H1" s="56" t="s">
        <v>201</v>
      </c>
    </row>
    <row r="2" spans="1:8" x14ac:dyDescent="0.45">
      <c r="A2" s="74">
        <v>1380</v>
      </c>
      <c r="B2" s="75">
        <v>2001</v>
      </c>
      <c r="C2" s="76" t="s">
        <v>0</v>
      </c>
      <c r="D2" s="77" t="s">
        <v>199</v>
      </c>
      <c r="E2" s="78" t="s">
        <v>196</v>
      </c>
      <c r="F2" s="79">
        <v>32923</v>
      </c>
      <c r="G2" s="78">
        <f>F2/SUM(F$2:F$51)*100</f>
        <v>21.83049094236533</v>
      </c>
      <c r="H2" s="80">
        <f>F2/SUM(F$2:F$51)</f>
        <v>0.2183049094236533</v>
      </c>
    </row>
    <row r="3" spans="1:8" x14ac:dyDescent="0.45">
      <c r="A3" s="74">
        <v>1380</v>
      </c>
      <c r="B3" s="75">
        <v>2001</v>
      </c>
      <c r="C3" s="76" t="s">
        <v>2</v>
      </c>
      <c r="D3" s="77" t="s">
        <v>199</v>
      </c>
      <c r="E3" s="78" t="s">
        <v>196</v>
      </c>
      <c r="F3" s="79">
        <v>20949</v>
      </c>
      <c r="G3" s="78">
        <f t="shared" ref="G3:G51" si="0">F3/SUM(F$2:F$51)*100</f>
        <v>13.890804445269609</v>
      </c>
      <c r="H3" s="80">
        <f t="shared" ref="H3:H51" si="1">F3/SUM(F$2:F$51)</f>
        <v>0.13890804445269608</v>
      </c>
    </row>
    <row r="4" spans="1:8" x14ac:dyDescent="0.45">
      <c r="A4" s="74">
        <v>1380</v>
      </c>
      <c r="B4" s="75">
        <v>2001</v>
      </c>
      <c r="C4" s="76" t="s">
        <v>102</v>
      </c>
      <c r="D4" s="77" t="s">
        <v>199</v>
      </c>
      <c r="E4" s="78" t="s">
        <v>196</v>
      </c>
      <c r="F4" s="79">
        <v>9220</v>
      </c>
      <c r="G4" s="78">
        <f t="shared" si="0"/>
        <v>6.1135718643078798</v>
      </c>
      <c r="H4" s="80">
        <f t="shared" si="1"/>
        <v>6.1135718643078797E-2</v>
      </c>
    </row>
    <row r="5" spans="1:8" x14ac:dyDescent="0.45">
      <c r="A5" s="74">
        <v>1380</v>
      </c>
      <c r="B5" s="75">
        <v>2001</v>
      </c>
      <c r="C5" s="76" t="s">
        <v>104</v>
      </c>
      <c r="D5" s="77" t="s">
        <v>199</v>
      </c>
      <c r="E5" s="78" t="s">
        <v>196</v>
      </c>
      <c r="F5" s="79">
        <v>6380</v>
      </c>
      <c r="G5" s="78">
        <f t="shared" si="0"/>
        <v>4.2304325915709624</v>
      </c>
      <c r="H5" s="80">
        <f t="shared" si="1"/>
        <v>4.2304325915709623E-2</v>
      </c>
    </row>
    <row r="6" spans="1:8" x14ac:dyDescent="0.45">
      <c r="A6" s="74">
        <v>1380</v>
      </c>
      <c r="B6" s="75">
        <v>2001</v>
      </c>
      <c r="C6" s="76" t="s">
        <v>58</v>
      </c>
      <c r="D6" s="77" t="s">
        <v>199</v>
      </c>
      <c r="E6" s="78" t="s">
        <v>196</v>
      </c>
      <c r="F6" s="79">
        <v>4117</v>
      </c>
      <c r="G6" s="78">
        <f t="shared" si="0"/>
        <v>2.7298888682598199</v>
      </c>
      <c r="H6" s="80">
        <f t="shared" si="1"/>
        <v>2.7298888682598201E-2</v>
      </c>
    </row>
    <row r="7" spans="1:8" x14ac:dyDescent="0.45">
      <c r="A7" s="74">
        <v>1380</v>
      </c>
      <c r="B7" s="75">
        <v>2001</v>
      </c>
      <c r="C7" s="76" t="s">
        <v>107</v>
      </c>
      <c r="D7" s="77" t="s">
        <v>199</v>
      </c>
      <c r="E7" s="78" t="s">
        <v>196</v>
      </c>
      <c r="F7" s="79">
        <v>3525</v>
      </c>
      <c r="G7" s="78">
        <f t="shared" si="0"/>
        <v>2.3373471607033922</v>
      </c>
      <c r="H7" s="80">
        <f t="shared" si="1"/>
        <v>2.3373471607033923E-2</v>
      </c>
    </row>
    <row r="8" spans="1:8" x14ac:dyDescent="0.45">
      <c r="A8" s="74">
        <v>1380</v>
      </c>
      <c r="B8" s="75">
        <v>2001</v>
      </c>
      <c r="C8" s="76" t="s">
        <v>72</v>
      </c>
      <c r="D8" s="77" t="s">
        <v>199</v>
      </c>
      <c r="E8" s="78" t="s">
        <v>198</v>
      </c>
      <c r="F8" s="79">
        <v>3212</v>
      </c>
      <c r="G8" s="78">
        <f t="shared" si="0"/>
        <v>2.129803994377105</v>
      </c>
      <c r="H8" s="80">
        <f t="shared" si="1"/>
        <v>2.1298039943771052E-2</v>
      </c>
    </row>
    <row r="9" spans="1:8" x14ac:dyDescent="0.45">
      <c r="A9" s="74">
        <v>1380</v>
      </c>
      <c r="B9" s="75">
        <v>2001</v>
      </c>
      <c r="C9" s="76" t="s">
        <v>110</v>
      </c>
      <c r="D9" s="77" t="s">
        <v>199</v>
      </c>
      <c r="E9" s="78" t="s">
        <v>198</v>
      </c>
      <c r="F9" s="79">
        <v>3200</v>
      </c>
      <c r="G9" s="78">
        <f t="shared" si="0"/>
        <v>2.1218470678725834</v>
      </c>
      <c r="H9" s="80">
        <f t="shared" si="1"/>
        <v>2.1218470678725832E-2</v>
      </c>
    </row>
    <row r="10" spans="1:8" x14ac:dyDescent="0.45">
      <c r="A10" s="74">
        <v>1380</v>
      </c>
      <c r="B10" s="75">
        <v>2001</v>
      </c>
      <c r="C10" s="76" t="s">
        <v>112</v>
      </c>
      <c r="D10" s="77" t="s">
        <v>199</v>
      </c>
      <c r="E10" s="78" t="s">
        <v>196</v>
      </c>
      <c r="F10" s="79">
        <v>2941</v>
      </c>
      <c r="G10" s="78">
        <f t="shared" si="0"/>
        <v>1.9501100708166459</v>
      </c>
      <c r="H10" s="80">
        <f t="shared" si="1"/>
        <v>1.950110070816646E-2</v>
      </c>
    </row>
    <row r="11" spans="1:8" x14ac:dyDescent="0.45">
      <c r="A11" s="74">
        <v>1380</v>
      </c>
      <c r="B11" s="75">
        <v>2001</v>
      </c>
      <c r="C11" s="76" t="s">
        <v>114</v>
      </c>
      <c r="D11" s="77" t="s">
        <v>199</v>
      </c>
      <c r="E11" s="78" t="s">
        <v>196</v>
      </c>
      <c r="F11" s="79">
        <v>2732</v>
      </c>
      <c r="G11" s="78">
        <f t="shared" si="0"/>
        <v>1.8115269341962177</v>
      </c>
      <c r="H11" s="80">
        <f t="shared" si="1"/>
        <v>1.8115269341962177E-2</v>
      </c>
    </row>
    <row r="12" spans="1:8" ht="14.25" customHeight="1" x14ac:dyDescent="0.45">
      <c r="A12" s="74">
        <v>1380</v>
      </c>
      <c r="B12" s="75">
        <v>2001</v>
      </c>
      <c r="C12" s="76" t="s">
        <v>76</v>
      </c>
      <c r="D12" s="77" t="s">
        <v>199</v>
      </c>
      <c r="E12" s="78" t="s">
        <v>198</v>
      </c>
      <c r="F12" s="79">
        <v>2722</v>
      </c>
      <c r="G12" s="78">
        <f t="shared" si="0"/>
        <v>1.804896162109116</v>
      </c>
      <c r="H12" s="80">
        <f t="shared" si="1"/>
        <v>1.804896162109116E-2</v>
      </c>
    </row>
    <row r="13" spans="1:8" ht="14.25" customHeight="1" x14ac:dyDescent="0.45">
      <c r="A13" s="74">
        <v>1380</v>
      </c>
      <c r="B13" s="75">
        <v>2001</v>
      </c>
      <c r="C13" s="76" t="s">
        <v>117</v>
      </c>
      <c r="D13" s="77" t="s">
        <v>199</v>
      </c>
      <c r="E13" s="78" t="s">
        <v>196</v>
      </c>
      <c r="F13" s="79">
        <v>2720</v>
      </c>
      <c r="G13" s="78">
        <f t="shared" si="0"/>
        <v>1.8035700076916956</v>
      </c>
      <c r="H13" s="80">
        <f t="shared" si="1"/>
        <v>1.8035700076916957E-2</v>
      </c>
    </row>
    <row r="14" spans="1:8" x14ac:dyDescent="0.45">
      <c r="A14" s="74">
        <v>1380</v>
      </c>
      <c r="B14" s="75">
        <v>2001</v>
      </c>
      <c r="C14" s="76" t="s">
        <v>119</v>
      </c>
      <c r="D14" s="77" t="s">
        <v>199</v>
      </c>
      <c r="E14" s="78" t="s">
        <v>198</v>
      </c>
      <c r="F14" s="79">
        <v>2570</v>
      </c>
      <c r="G14" s="78">
        <f t="shared" si="0"/>
        <v>1.7041084263851682</v>
      </c>
      <c r="H14" s="80">
        <f t="shared" si="1"/>
        <v>1.7041084263851682E-2</v>
      </c>
    </row>
    <row r="15" spans="1:8" x14ac:dyDescent="0.45">
      <c r="A15" s="74">
        <v>1380</v>
      </c>
      <c r="B15" s="75">
        <v>2001</v>
      </c>
      <c r="C15" s="76" t="s">
        <v>120</v>
      </c>
      <c r="D15" s="77" t="s">
        <v>199</v>
      </c>
      <c r="E15" s="78" t="s">
        <v>198</v>
      </c>
      <c r="F15" s="79">
        <v>2404</v>
      </c>
      <c r="G15" s="78">
        <f t="shared" si="0"/>
        <v>1.5940376097392781</v>
      </c>
      <c r="H15" s="80">
        <f t="shared" si="1"/>
        <v>1.594037609739278E-2</v>
      </c>
    </row>
    <row r="16" spans="1:8" x14ac:dyDescent="0.45">
      <c r="A16" s="74">
        <v>1380</v>
      </c>
      <c r="B16" s="75">
        <v>2001</v>
      </c>
      <c r="C16" s="76" t="s">
        <v>122</v>
      </c>
      <c r="D16" s="77" t="s">
        <v>199</v>
      </c>
      <c r="E16" s="78" t="s">
        <v>196</v>
      </c>
      <c r="F16" s="79">
        <v>2400</v>
      </c>
      <c r="G16" s="78">
        <f t="shared" si="0"/>
        <v>1.5913853009044372</v>
      </c>
      <c r="H16" s="80">
        <f t="shared" si="1"/>
        <v>1.5913853009044372E-2</v>
      </c>
    </row>
    <row r="17" spans="1:8" x14ac:dyDescent="0.45">
      <c r="A17" s="74">
        <v>1380</v>
      </c>
      <c r="B17" s="75">
        <v>2001</v>
      </c>
      <c r="C17" s="76" t="s">
        <v>56</v>
      </c>
      <c r="D17" s="77" t="s">
        <v>199</v>
      </c>
      <c r="E17" s="78" t="s">
        <v>196</v>
      </c>
      <c r="F17" s="79">
        <v>2392</v>
      </c>
      <c r="G17" s="78">
        <f t="shared" si="0"/>
        <v>1.5860806832347558</v>
      </c>
      <c r="H17" s="80">
        <f t="shared" si="1"/>
        <v>1.5860806832347557E-2</v>
      </c>
    </row>
    <row r="18" spans="1:8" x14ac:dyDescent="0.45">
      <c r="A18" s="74">
        <v>1380</v>
      </c>
      <c r="B18" s="75">
        <v>2001</v>
      </c>
      <c r="C18" s="76" t="s">
        <v>125</v>
      </c>
      <c r="D18" s="77" t="s">
        <v>199</v>
      </c>
      <c r="E18" s="78" t="s">
        <v>198</v>
      </c>
      <c r="F18" s="79">
        <v>2327</v>
      </c>
      <c r="G18" s="78">
        <f t="shared" si="0"/>
        <v>1.542980664668594</v>
      </c>
      <c r="H18" s="80">
        <f t="shared" si="1"/>
        <v>1.542980664668594E-2</v>
      </c>
    </row>
    <row r="19" spans="1:8" x14ac:dyDescent="0.45">
      <c r="A19" s="74">
        <v>1380</v>
      </c>
      <c r="B19" s="75">
        <v>2001</v>
      </c>
      <c r="C19" s="76" t="s">
        <v>127</v>
      </c>
      <c r="D19" s="77" t="s">
        <v>199</v>
      </c>
      <c r="E19" s="78" t="s">
        <v>196</v>
      </c>
      <c r="F19" s="79">
        <v>2156</v>
      </c>
      <c r="G19" s="78">
        <f t="shared" si="0"/>
        <v>1.429594461979153</v>
      </c>
      <c r="H19" s="80">
        <f t="shared" si="1"/>
        <v>1.4295944619791529E-2</v>
      </c>
    </row>
    <row r="20" spans="1:8" x14ac:dyDescent="0.45">
      <c r="A20" s="74">
        <v>1380</v>
      </c>
      <c r="B20" s="75">
        <v>2001</v>
      </c>
      <c r="C20" s="76" t="s">
        <v>129</v>
      </c>
      <c r="D20" s="77" t="s">
        <v>199</v>
      </c>
      <c r="E20" s="78" t="s">
        <v>198</v>
      </c>
      <c r="F20" s="79">
        <v>2107</v>
      </c>
      <c r="G20" s="78">
        <f t="shared" si="0"/>
        <v>1.3971036787523539</v>
      </c>
      <c r="H20" s="80">
        <f t="shared" si="1"/>
        <v>1.3971036787523539E-2</v>
      </c>
    </row>
    <row r="21" spans="1:8" x14ac:dyDescent="0.45">
      <c r="A21" s="74">
        <v>1380</v>
      </c>
      <c r="B21" s="75">
        <v>2001</v>
      </c>
      <c r="C21" s="76" t="s">
        <v>131</v>
      </c>
      <c r="D21" s="77" t="s">
        <v>199</v>
      </c>
      <c r="E21" s="78" t="s">
        <v>198</v>
      </c>
      <c r="F21" s="79">
        <v>2054</v>
      </c>
      <c r="G21" s="78">
        <f t="shared" si="0"/>
        <v>1.3619605866907143</v>
      </c>
      <c r="H21" s="80">
        <f t="shared" si="1"/>
        <v>1.3619605866907143E-2</v>
      </c>
    </row>
    <row r="22" spans="1:8" x14ac:dyDescent="0.45">
      <c r="A22" s="74">
        <v>1380</v>
      </c>
      <c r="B22" s="75">
        <v>2001</v>
      </c>
      <c r="C22" s="76" t="s">
        <v>54</v>
      </c>
      <c r="D22" s="77" t="s">
        <v>199</v>
      </c>
      <c r="E22" s="78" t="s">
        <v>196</v>
      </c>
      <c r="F22" s="79">
        <v>1862</v>
      </c>
      <c r="G22" s="78">
        <f t="shared" si="0"/>
        <v>1.2346497626183592</v>
      </c>
      <c r="H22" s="80">
        <f t="shared" si="1"/>
        <v>1.2346497626183593E-2</v>
      </c>
    </row>
    <row r="23" spans="1:8" x14ac:dyDescent="0.45">
      <c r="A23" s="74">
        <v>1380</v>
      </c>
      <c r="B23" s="75">
        <v>2001</v>
      </c>
      <c r="C23" s="76" t="s">
        <v>134</v>
      </c>
      <c r="D23" s="77" t="s">
        <v>199</v>
      </c>
      <c r="E23" s="78" t="s">
        <v>198</v>
      </c>
      <c r="F23" s="79">
        <v>1770</v>
      </c>
      <c r="G23" s="78">
        <f t="shared" si="0"/>
        <v>1.1736466594170225</v>
      </c>
      <c r="H23" s="80">
        <f t="shared" si="1"/>
        <v>1.1736466594170224E-2</v>
      </c>
    </row>
    <row r="24" spans="1:8" x14ac:dyDescent="0.45">
      <c r="A24" s="74">
        <v>1380</v>
      </c>
      <c r="B24" s="75">
        <v>2001</v>
      </c>
      <c r="C24" s="76" t="s">
        <v>136</v>
      </c>
      <c r="D24" s="77" t="s">
        <v>199</v>
      </c>
      <c r="E24" s="78" t="s">
        <v>196</v>
      </c>
      <c r="F24" s="79">
        <v>1761</v>
      </c>
      <c r="G24" s="78">
        <f t="shared" si="0"/>
        <v>1.167678964538631</v>
      </c>
      <c r="H24" s="80">
        <f t="shared" si="1"/>
        <v>1.1676789645386309E-2</v>
      </c>
    </row>
    <row r="25" spans="1:8" x14ac:dyDescent="0.45">
      <c r="A25" s="74">
        <v>1380</v>
      </c>
      <c r="B25" s="75">
        <v>2001</v>
      </c>
      <c r="C25" s="76" t="s">
        <v>138</v>
      </c>
      <c r="D25" s="77" t="s">
        <v>199</v>
      </c>
      <c r="E25" s="78" t="s">
        <v>196</v>
      </c>
      <c r="F25" s="79">
        <v>1644</v>
      </c>
      <c r="G25" s="78">
        <f t="shared" si="0"/>
        <v>1.0900989311195395</v>
      </c>
      <c r="H25" s="80">
        <f t="shared" si="1"/>
        <v>1.0900989311195396E-2</v>
      </c>
    </row>
    <row r="26" spans="1:8" x14ac:dyDescent="0.45">
      <c r="A26" s="74">
        <v>1380</v>
      </c>
      <c r="B26" s="75">
        <v>2001</v>
      </c>
      <c r="C26" s="76" t="s">
        <v>140</v>
      </c>
      <c r="D26" s="77" t="s">
        <v>199</v>
      </c>
      <c r="E26" s="78" t="s">
        <v>198</v>
      </c>
      <c r="F26" s="79">
        <v>1622</v>
      </c>
      <c r="G26" s="78">
        <f t="shared" si="0"/>
        <v>1.0755112325279155</v>
      </c>
      <c r="H26" s="80">
        <f t="shared" si="1"/>
        <v>1.0755112325279155E-2</v>
      </c>
    </row>
    <row r="27" spans="1:8" x14ac:dyDescent="0.45">
      <c r="A27" s="74">
        <v>1380</v>
      </c>
      <c r="B27" s="75">
        <v>2001</v>
      </c>
      <c r="C27" s="76" t="s">
        <v>141</v>
      </c>
      <c r="D27" s="77" t="s">
        <v>199</v>
      </c>
      <c r="E27" s="78" t="s">
        <v>198</v>
      </c>
      <c r="F27" s="79">
        <v>1581</v>
      </c>
      <c r="G27" s="78">
        <f t="shared" si="0"/>
        <v>1.0483250669707982</v>
      </c>
      <c r="H27" s="80">
        <f t="shared" si="1"/>
        <v>1.0483250669707981E-2</v>
      </c>
    </row>
    <row r="28" spans="1:8" x14ac:dyDescent="0.45">
      <c r="A28" s="74">
        <v>1380</v>
      </c>
      <c r="B28" s="75">
        <v>2001</v>
      </c>
      <c r="C28" s="76" t="s">
        <v>100</v>
      </c>
      <c r="D28" s="77" t="s">
        <v>199</v>
      </c>
      <c r="E28" s="78" t="s">
        <v>198</v>
      </c>
      <c r="F28" s="79">
        <v>1373</v>
      </c>
      <c r="G28" s="78">
        <f t="shared" si="0"/>
        <v>0.91040500755908016</v>
      </c>
      <c r="H28" s="80">
        <f t="shared" si="1"/>
        <v>9.1040500755908017E-3</v>
      </c>
    </row>
    <row r="29" spans="1:8" x14ac:dyDescent="0.45">
      <c r="A29" s="74">
        <v>1380</v>
      </c>
      <c r="B29" s="75">
        <v>2001</v>
      </c>
      <c r="C29" s="76" t="s">
        <v>101</v>
      </c>
      <c r="D29" s="77" t="s">
        <v>199</v>
      </c>
      <c r="E29" s="78" t="s">
        <v>198</v>
      </c>
      <c r="F29" s="79">
        <v>1350</v>
      </c>
      <c r="G29" s="78">
        <f t="shared" si="0"/>
        <v>0.89515423175874598</v>
      </c>
      <c r="H29" s="80">
        <f t="shared" si="1"/>
        <v>8.9515423175874596E-3</v>
      </c>
    </row>
    <row r="30" spans="1:8" x14ac:dyDescent="0.45">
      <c r="A30" s="74">
        <v>1380</v>
      </c>
      <c r="B30" s="75">
        <v>2001</v>
      </c>
      <c r="C30" s="76" t="s">
        <v>103</v>
      </c>
      <c r="D30" s="77" t="s">
        <v>199</v>
      </c>
      <c r="E30" s="78" t="s">
        <v>198</v>
      </c>
      <c r="F30" s="79">
        <v>1325</v>
      </c>
      <c r="G30" s="78">
        <f t="shared" si="0"/>
        <v>0.87857730154099145</v>
      </c>
      <c r="H30" s="80">
        <f t="shared" si="1"/>
        <v>8.7857730154099149E-3</v>
      </c>
    </row>
    <row r="31" spans="1:8" x14ac:dyDescent="0.45">
      <c r="A31" s="74">
        <v>1380</v>
      </c>
      <c r="B31" s="75">
        <v>2001</v>
      </c>
      <c r="C31" s="76" t="s">
        <v>105</v>
      </c>
      <c r="D31" s="77" t="s">
        <v>199</v>
      </c>
      <c r="E31" s="78" t="s">
        <v>196</v>
      </c>
      <c r="F31" s="79">
        <v>1317</v>
      </c>
      <c r="G31" s="78">
        <f t="shared" si="0"/>
        <v>0.87327268387131007</v>
      </c>
      <c r="H31" s="80">
        <f t="shared" si="1"/>
        <v>8.7327268387131004E-3</v>
      </c>
    </row>
    <row r="32" spans="1:8" x14ac:dyDescent="0.45">
      <c r="A32" s="74">
        <v>1380</v>
      </c>
      <c r="B32" s="75">
        <v>2001</v>
      </c>
      <c r="C32" s="76" t="s">
        <v>106</v>
      </c>
      <c r="D32" s="77" t="s">
        <v>199</v>
      </c>
      <c r="E32" s="78" t="s">
        <v>198</v>
      </c>
      <c r="F32" s="79">
        <v>1302</v>
      </c>
      <c r="G32" s="78">
        <f t="shared" si="0"/>
        <v>0.86332652574065727</v>
      </c>
      <c r="H32" s="80">
        <f t="shared" si="1"/>
        <v>8.6332652574065728E-3</v>
      </c>
    </row>
    <row r="33" spans="1:8" x14ac:dyDescent="0.45">
      <c r="A33" s="74">
        <v>1380</v>
      </c>
      <c r="B33" s="75">
        <v>2001</v>
      </c>
      <c r="C33" s="76" t="s">
        <v>108</v>
      </c>
      <c r="D33" s="77" t="s">
        <v>199</v>
      </c>
      <c r="E33" s="78" t="s">
        <v>198</v>
      </c>
      <c r="F33" s="79">
        <v>1283</v>
      </c>
      <c r="G33" s="78">
        <f t="shared" si="0"/>
        <v>0.85072805877516378</v>
      </c>
      <c r="H33" s="80">
        <f t="shared" si="1"/>
        <v>8.507280587751638E-3</v>
      </c>
    </row>
    <row r="34" spans="1:8" x14ac:dyDescent="0.45">
      <c r="A34" s="74">
        <v>1380</v>
      </c>
      <c r="B34" s="75">
        <v>2001</v>
      </c>
      <c r="C34" s="76" t="s">
        <v>109</v>
      </c>
      <c r="D34" s="77" t="s">
        <v>199</v>
      </c>
      <c r="E34" s="78" t="s">
        <v>198</v>
      </c>
      <c r="F34" s="79">
        <v>1252</v>
      </c>
      <c r="G34" s="78">
        <f t="shared" si="0"/>
        <v>0.83017266530514811</v>
      </c>
      <c r="H34" s="80">
        <f t="shared" si="1"/>
        <v>8.3017266530514815E-3</v>
      </c>
    </row>
    <row r="35" spans="1:8" x14ac:dyDescent="0.45">
      <c r="A35" s="74">
        <v>1380</v>
      </c>
      <c r="B35" s="75">
        <v>2001</v>
      </c>
      <c r="C35" s="76" t="s">
        <v>111</v>
      </c>
      <c r="D35" s="77" t="s">
        <v>199</v>
      </c>
      <c r="E35" s="78" t="s">
        <v>198</v>
      </c>
      <c r="F35" s="79">
        <v>1240</v>
      </c>
      <c r="G35" s="78">
        <f t="shared" si="0"/>
        <v>0.82221573880062593</v>
      </c>
      <c r="H35" s="80">
        <f t="shared" si="1"/>
        <v>8.2221573880062598E-3</v>
      </c>
    </row>
    <row r="36" spans="1:8" x14ac:dyDescent="0.45">
      <c r="A36" s="74">
        <v>1380</v>
      </c>
      <c r="B36" s="75">
        <v>2001</v>
      </c>
      <c r="C36" s="76" t="s">
        <v>113</v>
      </c>
      <c r="D36" s="77" t="s">
        <v>199</v>
      </c>
      <c r="E36" s="78" t="s">
        <v>196</v>
      </c>
      <c r="F36" s="79">
        <v>1219</v>
      </c>
      <c r="G36" s="78">
        <f t="shared" si="0"/>
        <v>0.80829111741771209</v>
      </c>
      <c r="H36" s="80">
        <f t="shared" si="1"/>
        <v>8.0829111741771206E-3</v>
      </c>
    </row>
    <row r="37" spans="1:8" x14ac:dyDescent="0.45">
      <c r="A37" s="74">
        <v>1380</v>
      </c>
      <c r="B37" s="75">
        <v>2001</v>
      </c>
      <c r="C37" s="76" t="s">
        <v>115</v>
      </c>
      <c r="D37" s="77" t="s">
        <v>199</v>
      </c>
      <c r="E37" s="78" t="s">
        <v>198</v>
      </c>
      <c r="F37" s="79">
        <v>1218</v>
      </c>
      <c r="G37" s="78">
        <f t="shared" si="0"/>
        <v>0.80762804020900192</v>
      </c>
      <c r="H37" s="80">
        <f t="shared" si="1"/>
        <v>8.0762804020900192E-3</v>
      </c>
    </row>
    <row r="38" spans="1:8" x14ac:dyDescent="0.45">
      <c r="A38" s="74">
        <v>1380</v>
      </c>
      <c r="B38" s="75">
        <v>2001</v>
      </c>
      <c r="C38" s="76" t="s">
        <v>116</v>
      </c>
      <c r="D38" s="77" t="s">
        <v>199</v>
      </c>
      <c r="E38" s="78" t="s">
        <v>198</v>
      </c>
      <c r="F38" s="79">
        <v>1205</v>
      </c>
      <c r="G38" s="78">
        <f t="shared" si="0"/>
        <v>0.79900803649576957</v>
      </c>
      <c r="H38" s="80">
        <f t="shared" si="1"/>
        <v>7.9900803649576961E-3</v>
      </c>
    </row>
    <row r="39" spans="1:8" x14ac:dyDescent="0.45">
      <c r="A39" s="74">
        <v>1380</v>
      </c>
      <c r="B39" s="75">
        <v>2001</v>
      </c>
      <c r="C39" s="76" t="s">
        <v>118</v>
      </c>
      <c r="D39" s="77" t="s">
        <v>199</v>
      </c>
      <c r="E39" s="78" t="s">
        <v>198</v>
      </c>
      <c r="F39" s="79">
        <v>1170</v>
      </c>
      <c r="G39" s="78">
        <f t="shared" si="0"/>
        <v>0.7758003341909131</v>
      </c>
      <c r="H39" s="80">
        <f t="shared" si="1"/>
        <v>7.7580033419091315E-3</v>
      </c>
    </row>
    <row r="40" spans="1:8" x14ac:dyDescent="0.45">
      <c r="A40" s="74">
        <v>1380</v>
      </c>
      <c r="B40" s="75">
        <v>2001</v>
      </c>
      <c r="C40" s="76" t="s">
        <v>18</v>
      </c>
      <c r="D40" s="77" t="s">
        <v>199</v>
      </c>
      <c r="E40" s="78" t="s">
        <v>196</v>
      </c>
      <c r="F40" s="79">
        <v>1168</v>
      </c>
      <c r="G40" s="78">
        <f t="shared" si="0"/>
        <v>0.77447417977349275</v>
      </c>
      <c r="H40" s="80">
        <f t="shared" si="1"/>
        <v>7.7447417977349279E-3</v>
      </c>
    </row>
    <row r="41" spans="1:8" x14ac:dyDescent="0.45">
      <c r="A41" s="74">
        <v>1380</v>
      </c>
      <c r="B41" s="75">
        <v>2001</v>
      </c>
      <c r="C41" s="76" t="s">
        <v>121</v>
      </c>
      <c r="D41" s="77" t="s">
        <v>199</v>
      </c>
      <c r="E41" s="78" t="s">
        <v>196</v>
      </c>
      <c r="F41" s="79">
        <v>1097</v>
      </c>
      <c r="G41" s="78">
        <f t="shared" si="0"/>
        <v>0.72739569795506986</v>
      </c>
      <c r="H41" s="80">
        <f t="shared" si="1"/>
        <v>7.2739569795506991E-3</v>
      </c>
    </row>
    <row r="42" spans="1:8" x14ac:dyDescent="0.45">
      <c r="A42" s="74">
        <v>1380</v>
      </c>
      <c r="B42" s="75">
        <v>2001</v>
      </c>
      <c r="C42" s="76" t="s">
        <v>123</v>
      </c>
      <c r="D42" s="77" t="s">
        <v>199</v>
      </c>
      <c r="E42" s="78" t="s">
        <v>196</v>
      </c>
      <c r="F42" s="79">
        <v>1077</v>
      </c>
      <c r="G42" s="78">
        <f t="shared" si="0"/>
        <v>0.7141341537808662</v>
      </c>
      <c r="H42" s="80">
        <f t="shared" si="1"/>
        <v>7.141341537808662E-3</v>
      </c>
    </row>
    <row r="43" spans="1:8" x14ac:dyDescent="0.45">
      <c r="A43" s="74">
        <v>1380</v>
      </c>
      <c r="B43" s="75">
        <v>2001</v>
      </c>
      <c r="C43" s="76" t="s">
        <v>124</v>
      </c>
      <c r="D43" s="77" t="s">
        <v>199</v>
      </c>
      <c r="E43" s="78" t="s">
        <v>198</v>
      </c>
      <c r="F43" s="79">
        <v>1056</v>
      </c>
      <c r="G43" s="78">
        <f t="shared" si="0"/>
        <v>0.70020953239795247</v>
      </c>
      <c r="H43" s="80">
        <f t="shared" si="1"/>
        <v>7.0020953239795245E-3</v>
      </c>
    </row>
    <row r="44" spans="1:8" x14ac:dyDescent="0.45">
      <c r="A44" s="74">
        <v>1380</v>
      </c>
      <c r="B44" s="75">
        <v>2001</v>
      </c>
      <c r="C44" s="76" t="s">
        <v>126</v>
      </c>
      <c r="D44" s="77" t="s">
        <v>199</v>
      </c>
      <c r="E44" s="78" t="s">
        <v>198</v>
      </c>
      <c r="F44" s="79">
        <v>1051</v>
      </c>
      <c r="G44" s="78">
        <f t="shared" si="0"/>
        <v>0.6968941463544015</v>
      </c>
      <c r="H44" s="80">
        <f t="shared" si="1"/>
        <v>6.968941463544015E-3</v>
      </c>
    </row>
    <row r="45" spans="1:8" x14ac:dyDescent="0.45">
      <c r="A45" s="74">
        <v>1380</v>
      </c>
      <c r="B45" s="75">
        <v>2001</v>
      </c>
      <c r="C45" s="76" t="s">
        <v>128</v>
      </c>
      <c r="D45" s="77" t="s">
        <v>199</v>
      </c>
      <c r="E45" s="78" t="s">
        <v>198</v>
      </c>
      <c r="F45" s="79">
        <v>995</v>
      </c>
      <c r="G45" s="78">
        <f t="shared" si="0"/>
        <v>0.6597618226666313</v>
      </c>
      <c r="H45" s="80">
        <f t="shared" si="1"/>
        <v>6.5976182266663129E-3</v>
      </c>
    </row>
    <row r="46" spans="1:8" x14ac:dyDescent="0.45">
      <c r="A46" s="74">
        <v>1380</v>
      </c>
      <c r="B46" s="75">
        <v>2001</v>
      </c>
      <c r="C46" s="76" t="s">
        <v>130</v>
      </c>
      <c r="D46" s="77" t="s">
        <v>199</v>
      </c>
      <c r="E46" s="78" t="s">
        <v>198</v>
      </c>
      <c r="F46" s="79">
        <v>987</v>
      </c>
      <c r="G46" s="78">
        <f t="shared" si="0"/>
        <v>0.65445720499694982</v>
      </c>
      <c r="H46" s="80">
        <f t="shared" si="1"/>
        <v>6.5445720499694984E-3</v>
      </c>
    </row>
    <row r="47" spans="1:8" x14ac:dyDescent="0.45">
      <c r="A47" s="74">
        <v>1380</v>
      </c>
      <c r="B47" s="75">
        <v>2001</v>
      </c>
      <c r="C47" s="76" t="s">
        <v>132</v>
      </c>
      <c r="D47" s="77" t="s">
        <v>199</v>
      </c>
      <c r="E47" s="78" t="s">
        <v>198</v>
      </c>
      <c r="F47" s="79">
        <v>982</v>
      </c>
      <c r="G47" s="78">
        <f t="shared" si="0"/>
        <v>0.65114181895339884</v>
      </c>
      <c r="H47" s="80">
        <f t="shared" si="1"/>
        <v>6.5114181895339889E-3</v>
      </c>
    </row>
    <row r="48" spans="1:8" x14ac:dyDescent="0.45">
      <c r="A48" s="74">
        <v>1380</v>
      </c>
      <c r="B48" s="75">
        <v>2001</v>
      </c>
      <c r="C48" s="76" t="s">
        <v>133</v>
      </c>
      <c r="D48" s="77" t="s">
        <v>199</v>
      </c>
      <c r="E48" s="78" t="s">
        <v>196</v>
      </c>
      <c r="F48" s="79">
        <v>979</v>
      </c>
      <c r="G48" s="78">
        <f t="shared" si="0"/>
        <v>0.64915258732726844</v>
      </c>
      <c r="H48" s="80">
        <f t="shared" si="1"/>
        <v>6.4915258732726839E-3</v>
      </c>
    </row>
    <row r="49" spans="1:8" x14ac:dyDescent="0.45">
      <c r="A49" s="74">
        <v>1380</v>
      </c>
      <c r="B49" s="75">
        <v>2001</v>
      </c>
      <c r="C49" s="76" t="s">
        <v>135</v>
      </c>
      <c r="D49" s="77" t="s">
        <v>199</v>
      </c>
      <c r="E49" s="78" t="s">
        <v>198</v>
      </c>
      <c r="F49" s="79">
        <v>966</v>
      </c>
      <c r="G49" s="78">
        <f t="shared" si="0"/>
        <v>0.64053258361403598</v>
      </c>
      <c r="H49" s="80">
        <f t="shared" si="1"/>
        <v>6.40532583614036E-3</v>
      </c>
    </row>
    <row r="50" spans="1:8" x14ac:dyDescent="0.45">
      <c r="A50" s="74">
        <v>1380</v>
      </c>
      <c r="B50" s="75">
        <v>2001</v>
      </c>
      <c r="C50" s="76" t="s">
        <v>137</v>
      </c>
      <c r="D50" s="77" t="s">
        <v>199</v>
      </c>
      <c r="E50" s="78" t="s">
        <v>196</v>
      </c>
      <c r="F50" s="79">
        <v>962</v>
      </c>
      <c r="G50" s="78">
        <f t="shared" si="0"/>
        <v>0.63788027477919529</v>
      </c>
      <c r="H50" s="80">
        <f t="shared" si="1"/>
        <v>6.3788027477919527E-3</v>
      </c>
    </row>
    <row r="51" spans="1:8" x14ac:dyDescent="0.45">
      <c r="A51" s="74">
        <v>1380</v>
      </c>
      <c r="B51" s="75">
        <v>2001</v>
      </c>
      <c r="C51" s="76" t="s">
        <v>139</v>
      </c>
      <c r="D51" s="77" t="s">
        <v>199</v>
      </c>
      <c r="E51" s="78" t="s">
        <v>196</v>
      </c>
      <c r="F51" s="79">
        <v>947</v>
      </c>
      <c r="G51" s="78">
        <f t="shared" si="0"/>
        <v>0.62793411664854248</v>
      </c>
      <c r="H51" s="80">
        <f t="shared" si="1"/>
        <v>6.2793411664854252E-3</v>
      </c>
    </row>
    <row r="52" spans="1:8" x14ac:dyDescent="0.45">
      <c r="A52" s="83">
        <v>1380</v>
      </c>
      <c r="B52" s="84">
        <v>2001</v>
      </c>
      <c r="C52" s="85" t="s">
        <v>142</v>
      </c>
      <c r="D52" s="86" t="s">
        <v>200</v>
      </c>
      <c r="E52" s="87" t="s">
        <v>196</v>
      </c>
      <c r="F52" s="88">
        <v>16286</v>
      </c>
      <c r="G52" s="87">
        <f>F52/SUM(F$52:F$101)*100</f>
        <v>9.5995944663519062</v>
      </c>
      <c r="H52" s="89">
        <f>F52/SUM(F$52:F$101)</f>
        <v>9.5995944663519059E-2</v>
      </c>
    </row>
    <row r="53" spans="1:8" x14ac:dyDescent="0.45">
      <c r="A53" s="83">
        <v>1380</v>
      </c>
      <c r="B53" s="84">
        <v>2001</v>
      </c>
      <c r="C53" s="85" t="s">
        <v>3</v>
      </c>
      <c r="D53" s="86" t="s">
        <v>200</v>
      </c>
      <c r="E53" s="87" t="s">
        <v>196</v>
      </c>
      <c r="F53" s="88">
        <v>14452</v>
      </c>
      <c r="G53" s="87">
        <f t="shared" ref="G53:G101" si="2">F53/SUM(F$52:F$101)*100</f>
        <v>8.5185643637306736</v>
      </c>
      <c r="H53" s="89">
        <f t="shared" ref="H53:H101" si="3">F53/SUM(F$52:F$101)</f>
        <v>8.518564363730674E-2</v>
      </c>
    </row>
    <row r="54" spans="1:8" x14ac:dyDescent="0.45">
      <c r="A54" s="83">
        <v>1380</v>
      </c>
      <c r="B54" s="84">
        <v>2001</v>
      </c>
      <c r="C54" s="85" t="s">
        <v>145</v>
      </c>
      <c r="D54" s="86" t="s">
        <v>200</v>
      </c>
      <c r="E54" s="87" t="s">
        <v>196</v>
      </c>
      <c r="F54" s="88">
        <v>12701</v>
      </c>
      <c r="G54" s="87">
        <f t="shared" si="2"/>
        <v>7.4864576517951349</v>
      </c>
      <c r="H54" s="89">
        <f t="shared" si="3"/>
        <v>7.4864576517951351E-2</v>
      </c>
    </row>
    <row r="55" spans="1:8" x14ac:dyDescent="0.45">
      <c r="A55" s="83">
        <v>1380</v>
      </c>
      <c r="B55" s="84">
        <v>2001</v>
      </c>
      <c r="C55" s="85" t="s">
        <v>147</v>
      </c>
      <c r="D55" s="86" t="s">
        <v>200</v>
      </c>
      <c r="E55" s="87" t="s">
        <v>196</v>
      </c>
      <c r="F55" s="88">
        <v>12028</v>
      </c>
      <c r="G55" s="87">
        <f t="shared" si="2"/>
        <v>7.0897655803316182</v>
      </c>
      <c r="H55" s="89">
        <f t="shared" si="3"/>
        <v>7.0897655803316181E-2</v>
      </c>
    </row>
    <row r="56" spans="1:8" x14ac:dyDescent="0.45">
      <c r="A56" s="83">
        <v>1380</v>
      </c>
      <c r="B56" s="84">
        <v>2001</v>
      </c>
      <c r="C56" s="85" t="s">
        <v>149</v>
      </c>
      <c r="D56" s="86" t="s">
        <v>200</v>
      </c>
      <c r="E56" s="87" t="s">
        <v>196</v>
      </c>
      <c r="F56" s="88">
        <v>11266</v>
      </c>
      <c r="G56" s="87">
        <f t="shared" si="2"/>
        <v>6.6406134875304295</v>
      </c>
      <c r="H56" s="89">
        <f t="shared" si="3"/>
        <v>6.6406134875304293E-2</v>
      </c>
    </row>
    <row r="57" spans="1:8" x14ac:dyDescent="0.45">
      <c r="A57" s="83">
        <v>1380</v>
      </c>
      <c r="B57" s="84">
        <v>2001</v>
      </c>
      <c r="C57" s="85" t="s">
        <v>151</v>
      </c>
      <c r="D57" s="86" t="s">
        <v>200</v>
      </c>
      <c r="E57" s="87" t="s">
        <v>196</v>
      </c>
      <c r="F57" s="88">
        <v>9155</v>
      </c>
      <c r="G57" s="87">
        <f t="shared" si="2"/>
        <v>5.3963089364762196</v>
      </c>
      <c r="H57" s="89">
        <f t="shared" si="3"/>
        <v>5.3963089364762191E-2</v>
      </c>
    </row>
    <row r="58" spans="1:8" x14ac:dyDescent="0.45">
      <c r="A58" s="83">
        <v>1380</v>
      </c>
      <c r="B58" s="84">
        <v>2001</v>
      </c>
      <c r="C58" s="85" t="s">
        <v>39</v>
      </c>
      <c r="D58" s="86" t="s">
        <v>200</v>
      </c>
      <c r="E58" s="87" t="s">
        <v>196</v>
      </c>
      <c r="F58" s="88">
        <v>7882</v>
      </c>
      <c r="G58" s="87">
        <f t="shared" si="2"/>
        <v>4.6459537998149161</v>
      </c>
      <c r="H58" s="89">
        <f t="shared" si="3"/>
        <v>4.6459537998149163E-2</v>
      </c>
    </row>
    <row r="59" spans="1:8" x14ac:dyDescent="0.45">
      <c r="A59" s="83">
        <v>1380</v>
      </c>
      <c r="B59" s="84">
        <v>2001</v>
      </c>
      <c r="C59" s="85" t="s">
        <v>21</v>
      </c>
      <c r="D59" s="86" t="s">
        <v>200</v>
      </c>
      <c r="E59" s="87" t="s">
        <v>196</v>
      </c>
      <c r="F59" s="88">
        <v>7791</v>
      </c>
      <c r="G59" s="87">
        <f t="shared" si="2"/>
        <v>4.5923149015932525</v>
      </c>
      <c r="H59" s="89">
        <f t="shared" si="3"/>
        <v>4.5923149015932523E-2</v>
      </c>
    </row>
    <row r="60" spans="1:8" x14ac:dyDescent="0.45">
      <c r="A60" s="83">
        <v>1380</v>
      </c>
      <c r="B60" s="84">
        <v>2001</v>
      </c>
      <c r="C60" s="85" t="s">
        <v>9</v>
      </c>
      <c r="D60" s="86" t="s">
        <v>200</v>
      </c>
      <c r="E60" s="87" t="s">
        <v>196</v>
      </c>
      <c r="F60" s="88">
        <v>4854</v>
      </c>
      <c r="G60" s="87">
        <f t="shared" si="2"/>
        <v>2.861134197450089</v>
      </c>
      <c r="H60" s="89">
        <f t="shared" si="3"/>
        <v>2.8611341974500892E-2</v>
      </c>
    </row>
    <row r="61" spans="1:8" x14ac:dyDescent="0.45">
      <c r="A61" s="83">
        <v>1380</v>
      </c>
      <c r="B61" s="84">
        <v>2001</v>
      </c>
      <c r="C61" s="85" t="s">
        <v>156</v>
      </c>
      <c r="D61" s="86" t="s">
        <v>200</v>
      </c>
      <c r="E61" s="87" t="s">
        <v>196</v>
      </c>
      <c r="F61" s="88">
        <v>3970</v>
      </c>
      <c r="G61" s="87">
        <f t="shared" si="2"/>
        <v>2.3400706147253514</v>
      </c>
      <c r="H61" s="89">
        <f t="shared" si="3"/>
        <v>2.3400706147253512E-2</v>
      </c>
    </row>
    <row r="62" spans="1:8" x14ac:dyDescent="0.45">
      <c r="A62" s="83">
        <v>1380</v>
      </c>
      <c r="B62" s="84">
        <v>2001</v>
      </c>
      <c r="C62" s="85" t="s">
        <v>158</v>
      </c>
      <c r="D62" s="86" t="s">
        <v>200</v>
      </c>
      <c r="E62" s="87" t="s">
        <v>196</v>
      </c>
      <c r="F62" s="88">
        <v>3752</v>
      </c>
      <c r="G62" s="87">
        <f t="shared" si="2"/>
        <v>2.2115730343701556</v>
      </c>
      <c r="H62" s="89">
        <f t="shared" si="3"/>
        <v>2.2115730343701557E-2</v>
      </c>
    </row>
    <row r="63" spans="1:8" x14ac:dyDescent="0.45">
      <c r="A63" s="83">
        <v>1380</v>
      </c>
      <c r="B63" s="84">
        <v>2001</v>
      </c>
      <c r="C63" s="85" t="s">
        <v>160</v>
      </c>
      <c r="D63" s="86" t="s">
        <v>200</v>
      </c>
      <c r="E63" s="87" t="s">
        <v>196</v>
      </c>
      <c r="F63" s="88">
        <v>3398</v>
      </c>
      <c r="G63" s="87">
        <f t="shared" si="2"/>
        <v>2.0029118259034617</v>
      </c>
      <c r="H63" s="89">
        <f t="shared" si="3"/>
        <v>2.0029118259034619E-2</v>
      </c>
    </row>
    <row r="64" spans="1:8" x14ac:dyDescent="0.45">
      <c r="A64" s="83">
        <v>1380</v>
      </c>
      <c r="B64" s="84">
        <v>2001</v>
      </c>
      <c r="C64" s="85" t="s">
        <v>162</v>
      </c>
      <c r="D64" s="86" t="s">
        <v>200</v>
      </c>
      <c r="E64" s="87" t="s">
        <v>196</v>
      </c>
      <c r="F64" s="88">
        <v>3112</v>
      </c>
      <c r="G64" s="87">
        <f t="shared" si="2"/>
        <v>1.8343324314925171</v>
      </c>
      <c r="H64" s="89">
        <f t="shared" si="3"/>
        <v>1.834332431492517E-2</v>
      </c>
    </row>
    <row r="65" spans="1:8" x14ac:dyDescent="0.45">
      <c r="A65" s="83">
        <v>1380</v>
      </c>
      <c r="B65" s="84">
        <v>2001</v>
      </c>
      <c r="C65" s="85" t="s">
        <v>164</v>
      </c>
      <c r="D65" s="86" t="s">
        <v>200</v>
      </c>
      <c r="E65" s="87" t="s">
        <v>196</v>
      </c>
      <c r="F65" s="88">
        <v>2777</v>
      </c>
      <c r="G65" s="87">
        <f t="shared" si="2"/>
        <v>1.6368705534237533</v>
      </c>
      <c r="H65" s="89">
        <f t="shared" si="3"/>
        <v>1.6368705534237533E-2</v>
      </c>
    </row>
    <row r="66" spans="1:8" x14ac:dyDescent="0.45">
      <c r="A66" s="83">
        <v>1380</v>
      </c>
      <c r="B66" s="84">
        <v>2001</v>
      </c>
      <c r="C66" s="85" t="s">
        <v>45</v>
      </c>
      <c r="D66" s="86" t="s">
        <v>200</v>
      </c>
      <c r="E66" s="87" t="s">
        <v>196</v>
      </c>
      <c r="F66" s="88">
        <v>2688</v>
      </c>
      <c r="G66" s="87">
        <f t="shared" si="2"/>
        <v>1.5844105320860815</v>
      </c>
      <c r="H66" s="89">
        <f t="shared" si="3"/>
        <v>1.5844105320860814E-2</v>
      </c>
    </row>
    <row r="67" spans="1:8" x14ac:dyDescent="0.45">
      <c r="A67" s="83">
        <v>1380</v>
      </c>
      <c r="B67" s="84">
        <v>2001</v>
      </c>
      <c r="C67" s="85" t="s">
        <v>167</v>
      </c>
      <c r="D67" s="86" t="s">
        <v>200</v>
      </c>
      <c r="E67" s="87" t="s">
        <v>196</v>
      </c>
      <c r="F67" s="88">
        <v>2658</v>
      </c>
      <c r="G67" s="87">
        <f t="shared" si="2"/>
        <v>1.5667273788261924</v>
      </c>
      <c r="H67" s="89">
        <f t="shared" si="3"/>
        <v>1.5667273788261923E-2</v>
      </c>
    </row>
    <row r="68" spans="1:8" x14ac:dyDescent="0.45">
      <c r="A68" s="83">
        <v>1380</v>
      </c>
      <c r="B68" s="84">
        <v>2001</v>
      </c>
      <c r="C68" s="85" t="s">
        <v>169</v>
      </c>
      <c r="D68" s="86" t="s">
        <v>200</v>
      </c>
      <c r="E68" s="87" t="s">
        <v>196</v>
      </c>
      <c r="F68" s="88">
        <v>2644</v>
      </c>
      <c r="G68" s="87">
        <f t="shared" si="2"/>
        <v>1.5584752406382441</v>
      </c>
      <c r="H68" s="89">
        <f t="shared" si="3"/>
        <v>1.558475240638244E-2</v>
      </c>
    </row>
    <row r="69" spans="1:8" x14ac:dyDescent="0.45">
      <c r="A69" s="83">
        <v>1380</v>
      </c>
      <c r="B69" s="84">
        <v>2001</v>
      </c>
      <c r="C69" s="85" t="s">
        <v>171</v>
      </c>
      <c r="D69" s="86" t="s">
        <v>200</v>
      </c>
      <c r="E69" s="87" t="s">
        <v>196</v>
      </c>
      <c r="F69" s="88">
        <v>2427</v>
      </c>
      <c r="G69" s="87">
        <f t="shared" si="2"/>
        <v>1.4305670987250445</v>
      </c>
      <c r="H69" s="89">
        <f t="shared" si="3"/>
        <v>1.4305670987250446E-2</v>
      </c>
    </row>
    <row r="70" spans="1:8" x14ac:dyDescent="0.45">
      <c r="A70" s="83">
        <v>1380</v>
      </c>
      <c r="B70" s="84">
        <v>2001</v>
      </c>
      <c r="C70" s="85" t="s">
        <v>173</v>
      </c>
      <c r="D70" s="86" t="s">
        <v>200</v>
      </c>
      <c r="E70" s="87" t="s">
        <v>198</v>
      </c>
      <c r="F70" s="88">
        <v>2245</v>
      </c>
      <c r="G70" s="87">
        <f t="shared" si="2"/>
        <v>1.3232893022817163</v>
      </c>
      <c r="H70" s="89">
        <f t="shared" si="3"/>
        <v>1.3232893022817162E-2</v>
      </c>
    </row>
    <row r="71" spans="1:8" x14ac:dyDescent="0.45">
      <c r="A71" s="83">
        <v>1380</v>
      </c>
      <c r="B71" s="84">
        <v>2001</v>
      </c>
      <c r="C71" s="85" t="s">
        <v>175</v>
      </c>
      <c r="D71" s="86" t="s">
        <v>200</v>
      </c>
      <c r="E71" s="87" t="s">
        <v>196</v>
      </c>
      <c r="F71" s="88">
        <v>2241</v>
      </c>
      <c r="G71" s="87">
        <f t="shared" si="2"/>
        <v>1.320931548513731</v>
      </c>
      <c r="H71" s="89">
        <f t="shared" si="3"/>
        <v>1.320931548513731E-2</v>
      </c>
    </row>
    <row r="72" spans="1:8" x14ac:dyDescent="0.45">
      <c r="A72" s="83">
        <v>1380</v>
      </c>
      <c r="B72" s="84">
        <v>2001</v>
      </c>
      <c r="C72" s="85" t="s">
        <v>176</v>
      </c>
      <c r="D72" s="86" t="s">
        <v>200</v>
      </c>
      <c r="E72" s="87" t="s">
        <v>196</v>
      </c>
      <c r="F72" s="88">
        <v>2204</v>
      </c>
      <c r="G72" s="87">
        <f t="shared" si="2"/>
        <v>1.2991223261598674</v>
      </c>
      <c r="H72" s="89">
        <f t="shared" si="3"/>
        <v>1.2991223261598675E-2</v>
      </c>
    </row>
    <row r="73" spans="1:8" x14ac:dyDescent="0.45">
      <c r="A73" s="83">
        <v>1380</v>
      </c>
      <c r="B73" s="84">
        <v>2001</v>
      </c>
      <c r="C73" s="85" t="s">
        <v>178</v>
      </c>
      <c r="D73" s="86" t="s">
        <v>200</v>
      </c>
      <c r="E73" s="87" t="s">
        <v>196</v>
      </c>
      <c r="F73" s="88">
        <v>2083</v>
      </c>
      <c r="G73" s="87">
        <f t="shared" si="2"/>
        <v>1.2278002746783141</v>
      </c>
      <c r="H73" s="89">
        <f t="shared" si="3"/>
        <v>1.227800274678314E-2</v>
      </c>
    </row>
    <row r="74" spans="1:8" x14ac:dyDescent="0.45">
      <c r="A74" s="83">
        <v>1380</v>
      </c>
      <c r="B74" s="84">
        <v>2001</v>
      </c>
      <c r="C74" s="85" t="s">
        <v>180</v>
      </c>
      <c r="D74" s="86" t="s">
        <v>200</v>
      </c>
      <c r="E74" s="87" t="s">
        <v>198</v>
      </c>
      <c r="F74" s="88">
        <v>2014</v>
      </c>
      <c r="G74" s="87">
        <f t="shared" si="2"/>
        <v>1.1871290221805686</v>
      </c>
      <c r="H74" s="89">
        <f t="shared" si="3"/>
        <v>1.1871290221805686E-2</v>
      </c>
    </row>
    <row r="75" spans="1:8" x14ac:dyDescent="0.45">
      <c r="A75" s="83">
        <v>1380</v>
      </c>
      <c r="B75" s="84">
        <v>2001</v>
      </c>
      <c r="C75" s="85" t="s">
        <v>182</v>
      </c>
      <c r="D75" s="86" t="s">
        <v>200</v>
      </c>
      <c r="E75" s="87" t="s">
        <v>196</v>
      </c>
      <c r="F75" s="88">
        <v>1826</v>
      </c>
      <c r="G75" s="87">
        <f t="shared" si="2"/>
        <v>1.0763145950852622</v>
      </c>
      <c r="H75" s="89">
        <f t="shared" si="3"/>
        <v>1.0763145950852622E-2</v>
      </c>
    </row>
    <row r="76" spans="1:8" x14ac:dyDescent="0.45">
      <c r="A76" s="83">
        <v>1380</v>
      </c>
      <c r="B76" s="84">
        <v>2001</v>
      </c>
      <c r="C76" s="85" t="s">
        <v>184</v>
      </c>
      <c r="D76" s="86" t="s">
        <v>200</v>
      </c>
      <c r="E76" s="87" t="s">
        <v>196</v>
      </c>
      <c r="F76" s="88">
        <v>1779</v>
      </c>
      <c r="G76" s="87">
        <f t="shared" si="2"/>
        <v>1.0486109883114356</v>
      </c>
      <c r="H76" s="89">
        <f t="shared" si="3"/>
        <v>1.0486109883114356E-2</v>
      </c>
    </row>
    <row r="77" spans="1:8" x14ac:dyDescent="0.45">
      <c r="A77" s="83">
        <v>1380</v>
      </c>
      <c r="B77" s="84">
        <v>2001</v>
      </c>
      <c r="C77" s="85" t="s">
        <v>185</v>
      </c>
      <c r="D77" s="86" t="s">
        <v>200</v>
      </c>
      <c r="E77" s="87" t="s">
        <v>196</v>
      </c>
      <c r="F77" s="88">
        <v>1767</v>
      </c>
      <c r="G77" s="87">
        <f t="shared" si="2"/>
        <v>1.0415377270074799</v>
      </c>
      <c r="H77" s="89">
        <f t="shared" si="3"/>
        <v>1.0415377270074799E-2</v>
      </c>
    </row>
    <row r="78" spans="1:8" x14ac:dyDescent="0.45">
      <c r="A78" s="83">
        <v>1380</v>
      </c>
      <c r="B78" s="84">
        <v>2001</v>
      </c>
      <c r="C78" s="85" t="s">
        <v>143</v>
      </c>
      <c r="D78" s="86" t="s">
        <v>200</v>
      </c>
      <c r="E78" s="87" t="s">
        <v>198</v>
      </c>
      <c r="F78" s="88">
        <v>1738</v>
      </c>
      <c r="G78" s="87">
        <f t="shared" si="2"/>
        <v>1.024444012189587</v>
      </c>
      <c r="H78" s="89">
        <f t="shared" si="3"/>
        <v>1.0244440121895871E-2</v>
      </c>
    </row>
    <row r="79" spans="1:8" x14ac:dyDescent="0.45">
      <c r="A79" s="83">
        <v>1380</v>
      </c>
      <c r="B79" s="84">
        <v>2001</v>
      </c>
      <c r="C79" s="85" t="s">
        <v>144</v>
      </c>
      <c r="D79" s="86" t="s">
        <v>200</v>
      </c>
      <c r="E79" s="87" t="s">
        <v>196</v>
      </c>
      <c r="F79" s="88">
        <v>1680</v>
      </c>
      <c r="G79" s="87">
        <f t="shared" si="2"/>
        <v>0.990256582553801</v>
      </c>
      <c r="H79" s="89">
        <f t="shared" si="3"/>
        <v>9.9025658255380098E-3</v>
      </c>
    </row>
    <row r="80" spans="1:8" x14ac:dyDescent="0.45">
      <c r="A80" s="83">
        <v>1380</v>
      </c>
      <c r="B80" s="84">
        <v>2001</v>
      </c>
      <c r="C80" s="85" t="s">
        <v>146</v>
      </c>
      <c r="D80" s="86" t="s">
        <v>200</v>
      </c>
      <c r="E80" s="87" t="s">
        <v>196</v>
      </c>
      <c r="F80" s="88">
        <v>1592</v>
      </c>
      <c r="G80" s="87">
        <f t="shared" si="2"/>
        <v>0.93838599965812564</v>
      </c>
      <c r="H80" s="89">
        <f t="shared" si="3"/>
        <v>9.3838599965812564E-3</v>
      </c>
    </row>
    <row r="81" spans="1:8" x14ac:dyDescent="0.45">
      <c r="A81" s="83">
        <v>1380</v>
      </c>
      <c r="B81" s="84">
        <v>2001</v>
      </c>
      <c r="C81" s="85" t="s">
        <v>148</v>
      </c>
      <c r="D81" s="86" t="s">
        <v>200</v>
      </c>
      <c r="E81" s="87" t="s">
        <v>196</v>
      </c>
      <c r="F81" s="88">
        <v>1509</v>
      </c>
      <c r="G81" s="87">
        <f t="shared" si="2"/>
        <v>0.8894626089724319</v>
      </c>
      <c r="H81" s="89">
        <f t="shared" si="3"/>
        <v>8.8946260897243192E-3</v>
      </c>
    </row>
    <row r="82" spans="1:8" x14ac:dyDescent="0.45">
      <c r="A82" s="83">
        <v>1380</v>
      </c>
      <c r="B82" s="84">
        <v>2001</v>
      </c>
      <c r="C82" s="85" t="s">
        <v>150</v>
      </c>
      <c r="D82" s="86" t="s">
        <v>200</v>
      </c>
      <c r="E82" s="87" t="s">
        <v>196</v>
      </c>
      <c r="F82" s="88">
        <v>1466</v>
      </c>
      <c r="G82" s="87">
        <f t="shared" si="2"/>
        <v>0.86411675596659054</v>
      </c>
      <c r="H82" s="89">
        <f t="shared" si="3"/>
        <v>8.6411675596659056E-3</v>
      </c>
    </row>
    <row r="83" spans="1:8" x14ac:dyDescent="0.45">
      <c r="A83" s="83">
        <v>1380</v>
      </c>
      <c r="B83" s="84">
        <v>2001</v>
      </c>
      <c r="C83" s="85" t="s">
        <v>152</v>
      </c>
      <c r="D83" s="86" t="s">
        <v>200</v>
      </c>
      <c r="E83" s="87" t="s">
        <v>196</v>
      </c>
      <c r="F83" s="88">
        <v>1444</v>
      </c>
      <c r="G83" s="87">
        <f t="shared" si="2"/>
        <v>0.85114911024267181</v>
      </c>
      <c r="H83" s="89">
        <f t="shared" si="3"/>
        <v>8.5114911024267177E-3</v>
      </c>
    </row>
    <row r="84" spans="1:8" x14ac:dyDescent="0.45">
      <c r="A84" s="83">
        <v>1380</v>
      </c>
      <c r="B84" s="84">
        <v>2001</v>
      </c>
      <c r="C84" s="85" t="s">
        <v>153</v>
      </c>
      <c r="D84" s="86" t="s">
        <v>200</v>
      </c>
      <c r="E84" s="87" t="s">
        <v>196</v>
      </c>
      <c r="F84" s="88">
        <v>1435</v>
      </c>
      <c r="G84" s="87">
        <f t="shared" si="2"/>
        <v>0.8458441642647051</v>
      </c>
      <c r="H84" s="89">
        <f t="shared" si="3"/>
        <v>8.4584416426470507E-3</v>
      </c>
    </row>
    <row r="85" spans="1:8" x14ac:dyDescent="0.45">
      <c r="A85" s="83">
        <v>1380</v>
      </c>
      <c r="B85" s="84">
        <v>2001</v>
      </c>
      <c r="C85" s="85" t="s">
        <v>154</v>
      </c>
      <c r="D85" s="86" t="s">
        <v>200</v>
      </c>
      <c r="E85" s="87" t="s">
        <v>196</v>
      </c>
      <c r="F85" s="88">
        <v>1395</v>
      </c>
      <c r="G85" s="87">
        <f t="shared" si="2"/>
        <v>0.8222666265848525</v>
      </c>
      <c r="H85" s="89">
        <f t="shared" si="3"/>
        <v>8.2226662658485255E-3</v>
      </c>
    </row>
    <row r="86" spans="1:8" x14ac:dyDescent="0.45">
      <c r="A86" s="83">
        <v>1380</v>
      </c>
      <c r="B86" s="84">
        <v>2001</v>
      </c>
      <c r="C86" s="85" t="s">
        <v>155</v>
      </c>
      <c r="D86" s="86" t="s">
        <v>200</v>
      </c>
      <c r="E86" s="87" t="s">
        <v>196</v>
      </c>
      <c r="F86" s="88">
        <v>1324</v>
      </c>
      <c r="G86" s="87">
        <f t="shared" si="2"/>
        <v>0.78041649720311468</v>
      </c>
      <c r="H86" s="89">
        <f t="shared" si="3"/>
        <v>7.8041649720311463E-3</v>
      </c>
    </row>
    <row r="87" spans="1:8" x14ac:dyDescent="0.45">
      <c r="A87" s="83">
        <v>1380</v>
      </c>
      <c r="B87" s="84">
        <v>2001</v>
      </c>
      <c r="C87" s="85" t="s">
        <v>157</v>
      </c>
      <c r="D87" s="86" t="s">
        <v>200</v>
      </c>
      <c r="E87" s="87" t="s">
        <v>196</v>
      </c>
      <c r="F87" s="88">
        <v>1319</v>
      </c>
      <c r="G87" s="87">
        <f t="shared" si="2"/>
        <v>0.77746930499313305</v>
      </c>
      <c r="H87" s="89">
        <f t="shared" si="3"/>
        <v>7.7746930499313308E-3</v>
      </c>
    </row>
    <row r="88" spans="1:8" x14ac:dyDescent="0.45">
      <c r="A88" s="83">
        <v>1380</v>
      </c>
      <c r="B88" s="84">
        <v>2001</v>
      </c>
      <c r="C88" s="85" t="s">
        <v>159</v>
      </c>
      <c r="D88" s="86" t="s">
        <v>200</v>
      </c>
      <c r="E88" s="87" t="s">
        <v>198</v>
      </c>
      <c r="F88" s="88">
        <v>1316</v>
      </c>
      <c r="G88" s="87">
        <f t="shared" si="2"/>
        <v>0.77570098966714407</v>
      </c>
      <c r="H88" s="89">
        <f t="shared" si="3"/>
        <v>7.7570098966714407E-3</v>
      </c>
    </row>
    <row r="89" spans="1:8" x14ac:dyDescent="0.45">
      <c r="A89" s="83">
        <v>1380</v>
      </c>
      <c r="B89" s="84">
        <v>2001</v>
      </c>
      <c r="C89" s="85" t="s">
        <v>161</v>
      </c>
      <c r="D89" s="86" t="s">
        <v>200</v>
      </c>
      <c r="E89" s="87" t="s">
        <v>198</v>
      </c>
      <c r="F89" s="88">
        <v>1211</v>
      </c>
      <c r="G89" s="87">
        <f t="shared" si="2"/>
        <v>0.7138099532575316</v>
      </c>
      <c r="H89" s="89">
        <f t="shared" si="3"/>
        <v>7.1380995325753156E-3</v>
      </c>
    </row>
    <row r="90" spans="1:8" x14ac:dyDescent="0.45">
      <c r="A90" s="83">
        <v>1380</v>
      </c>
      <c r="B90" s="84">
        <v>2001</v>
      </c>
      <c r="C90" s="85" t="s">
        <v>163</v>
      </c>
      <c r="D90" s="86" t="s">
        <v>200</v>
      </c>
      <c r="E90" s="87" t="s">
        <v>198</v>
      </c>
      <c r="F90" s="88">
        <v>1195</v>
      </c>
      <c r="G90" s="87">
        <f t="shared" si="2"/>
        <v>0.70437893818559061</v>
      </c>
      <c r="H90" s="89">
        <f t="shared" si="3"/>
        <v>7.0437893818559062E-3</v>
      </c>
    </row>
    <row r="91" spans="1:8" x14ac:dyDescent="0.45">
      <c r="A91" s="83">
        <v>1380</v>
      </c>
      <c r="B91" s="84">
        <v>2001</v>
      </c>
      <c r="C91" s="85" t="s">
        <v>165</v>
      </c>
      <c r="D91" s="86" t="s">
        <v>200</v>
      </c>
      <c r="E91" s="87" t="s">
        <v>196</v>
      </c>
      <c r="F91" s="88">
        <v>1136</v>
      </c>
      <c r="G91" s="87">
        <f t="shared" si="2"/>
        <v>0.66960207010780837</v>
      </c>
      <c r="H91" s="89">
        <f t="shared" si="3"/>
        <v>6.6960207010780832E-3</v>
      </c>
    </row>
    <row r="92" spans="1:8" x14ac:dyDescent="0.45">
      <c r="A92" s="83">
        <v>1380</v>
      </c>
      <c r="B92" s="84">
        <v>2001</v>
      </c>
      <c r="C92" s="85" t="s">
        <v>166</v>
      </c>
      <c r="D92" s="86" t="s">
        <v>200</v>
      </c>
      <c r="E92" s="87" t="s">
        <v>198</v>
      </c>
      <c r="F92" s="88">
        <v>1123</v>
      </c>
      <c r="G92" s="87">
        <f t="shared" si="2"/>
        <v>0.66193937036185624</v>
      </c>
      <c r="H92" s="89">
        <f t="shared" si="3"/>
        <v>6.6193937036185622E-3</v>
      </c>
    </row>
    <row r="93" spans="1:8" x14ac:dyDescent="0.45">
      <c r="A93" s="83">
        <v>1380</v>
      </c>
      <c r="B93" s="84">
        <v>2001</v>
      </c>
      <c r="C93" s="85" t="s">
        <v>168</v>
      </c>
      <c r="D93" s="86" t="s">
        <v>200</v>
      </c>
      <c r="E93" s="87" t="s">
        <v>198</v>
      </c>
      <c r="F93" s="88">
        <v>1122</v>
      </c>
      <c r="G93" s="87">
        <f t="shared" si="2"/>
        <v>0.66134993191985991</v>
      </c>
      <c r="H93" s="89">
        <f t="shared" si="3"/>
        <v>6.6134993191985991E-3</v>
      </c>
    </row>
    <row r="94" spans="1:8" x14ac:dyDescent="0.45">
      <c r="A94" s="83">
        <v>1380</v>
      </c>
      <c r="B94" s="84">
        <v>2001</v>
      </c>
      <c r="C94" s="85" t="s">
        <v>170</v>
      </c>
      <c r="D94" s="86" t="s">
        <v>200</v>
      </c>
      <c r="E94" s="87" t="s">
        <v>198</v>
      </c>
      <c r="F94" s="88">
        <v>1025</v>
      </c>
      <c r="G94" s="87">
        <f t="shared" si="2"/>
        <v>0.60417440304621783</v>
      </c>
      <c r="H94" s="89">
        <f t="shared" si="3"/>
        <v>6.0417440304621787E-3</v>
      </c>
    </row>
    <row r="95" spans="1:8" x14ac:dyDescent="0.45">
      <c r="A95" s="83">
        <v>1380</v>
      </c>
      <c r="B95" s="84">
        <v>2001</v>
      </c>
      <c r="C95" s="85" t="s">
        <v>172</v>
      </c>
      <c r="D95" s="86" t="s">
        <v>200</v>
      </c>
      <c r="E95" s="87" t="s">
        <v>198</v>
      </c>
      <c r="F95" s="88">
        <v>1016</v>
      </c>
      <c r="G95" s="87">
        <f t="shared" si="2"/>
        <v>0.59886945706825112</v>
      </c>
      <c r="H95" s="89">
        <f t="shared" si="3"/>
        <v>5.9886945706825109E-3</v>
      </c>
    </row>
    <row r="96" spans="1:8" x14ac:dyDescent="0.45">
      <c r="A96" s="83">
        <v>1380</v>
      </c>
      <c r="B96" s="84">
        <v>2001</v>
      </c>
      <c r="C96" s="85" t="s">
        <v>174</v>
      </c>
      <c r="D96" s="86" t="s">
        <v>200</v>
      </c>
      <c r="E96" s="87" t="s">
        <v>196</v>
      </c>
      <c r="F96" s="88">
        <v>983</v>
      </c>
      <c r="G96" s="87">
        <f t="shared" si="2"/>
        <v>0.5794179884823728</v>
      </c>
      <c r="H96" s="89">
        <f t="shared" si="3"/>
        <v>5.7941798848237282E-3</v>
      </c>
    </row>
    <row r="97" spans="1:8" x14ac:dyDescent="0.45">
      <c r="A97" s="83">
        <v>1380</v>
      </c>
      <c r="B97" s="84">
        <v>2001</v>
      </c>
      <c r="C97" s="85" t="s">
        <v>99</v>
      </c>
      <c r="D97" s="86" t="s">
        <v>200</v>
      </c>
      <c r="E97" s="87" t="s">
        <v>198</v>
      </c>
      <c r="F97" s="88">
        <v>955</v>
      </c>
      <c r="G97" s="87">
        <f t="shared" si="2"/>
        <v>0.56291371210647623</v>
      </c>
      <c r="H97" s="89">
        <f t="shared" si="3"/>
        <v>5.6291371210647617E-3</v>
      </c>
    </row>
    <row r="98" spans="1:8" x14ac:dyDescent="0.45">
      <c r="A98" s="83">
        <v>1380</v>
      </c>
      <c r="B98" s="84">
        <v>2001</v>
      </c>
      <c r="C98" s="85" t="s">
        <v>177</v>
      </c>
      <c r="D98" s="86" t="s">
        <v>200</v>
      </c>
      <c r="E98" s="87" t="s">
        <v>196</v>
      </c>
      <c r="F98" s="88">
        <v>930</v>
      </c>
      <c r="G98" s="87">
        <f t="shared" si="2"/>
        <v>0.54817775105656841</v>
      </c>
      <c r="H98" s="89">
        <f t="shared" si="3"/>
        <v>5.4817775105656837E-3</v>
      </c>
    </row>
    <row r="99" spans="1:8" x14ac:dyDescent="0.45">
      <c r="A99" s="83">
        <v>1380</v>
      </c>
      <c r="B99" s="84">
        <v>2001</v>
      </c>
      <c r="C99" s="85" t="s">
        <v>179</v>
      </c>
      <c r="D99" s="86" t="s">
        <v>200</v>
      </c>
      <c r="E99" s="87" t="s">
        <v>198</v>
      </c>
      <c r="F99" s="88">
        <v>922</v>
      </c>
      <c r="G99" s="87">
        <f t="shared" si="2"/>
        <v>0.54346224352059791</v>
      </c>
      <c r="H99" s="89">
        <f t="shared" si="3"/>
        <v>5.434622435205979E-3</v>
      </c>
    </row>
    <row r="100" spans="1:8" x14ac:dyDescent="0.45">
      <c r="A100" s="83">
        <v>1380</v>
      </c>
      <c r="B100" s="84">
        <v>2001</v>
      </c>
      <c r="C100" s="85" t="s">
        <v>181</v>
      </c>
      <c r="D100" s="86" t="s">
        <v>200</v>
      </c>
      <c r="E100" s="87" t="s">
        <v>196</v>
      </c>
      <c r="F100" s="88">
        <v>916</v>
      </c>
      <c r="G100" s="87">
        <f t="shared" si="2"/>
        <v>0.53992561286862006</v>
      </c>
      <c r="H100" s="89">
        <f t="shared" si="3"/>
        <v>5.3992561286862004E-3</v>
      </c>
    </row>
    <row r="101" spans="1:8" ht="14.65" thickBot="1" x14ac:dyDescent="0.5">
      <c r="A101" s="90">
        <v>1380</v>
      </c>
      <c r="B101" s="91">
        <v>2001</v>
      </c>
      <c r="C101" s="92" t="s">
        <v>183</v>
      </c>
      <c r="D101" s="93" t="s">
        <v>200</v>
      </c>
      <c r="E101" s="94" t="s">
        <v>196</v>
      </c>
      <c r="F101" s="95">
        <v>901</v>
      </c>
      <c r="G101" s="94">
        <f t="shared" si="2"/>
        <v>0.53108403623867539</v>
      </c>
      <c r="H101" s="96">
        <f t="shared" si="3"/>
        <v>5.3108403623867541E-3</v>
      </c>
    </row>
    <row r="102" spans="1:8" ht="14.65" thickTop="1" x14ac:dyDescent="0.45"/>
  </sheetData>
  <autoFilter ref="A1:H101" xr:uid="{2E41CA15-9181-49C3-AFFA-DA829EFC9C6D}"/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7BCDF-4F04-43A8-ACFE-B59F7062494E}">
  <dimension ref="A1:H52"/>
  <sheetViews>
    <sheetView workbookViewId="0">
      <selection activeCell="E19" sqref="E19"/>
    </sheetView>
  </sheetViews>
  <sheetFormatPr defaultRowHeight="14.25" x14ac:dyDescent="0.45"/>
  <cols>
    <col min="1" max="11" width="13.3984375" style="1" customWidth="1"/>
    <col min="12" max="16384" width="9.06640625" style="1"/>
  </cols>
  <sheetData>
    <row r="1" spans="1:8" s="53" customFormat="1" ht="30.4" customHeight="1" thickTop="1" x14ac:dyDescent="0.45">
      <c r="A1" s="54" t="s">
        <v>194</v>
      </c>
      <c r="B1" s="55" t="s">
        <v>186</v>
      </c>
      <c r="C1" s="55" t="s">
        <v>189</v>
      </c>
      <c r="D1" s="55" t="s">
        <v>188</v>
      </c>
      <c r="E1" s="55" t="s">
        <v>202</v>
      </c>
      <c r="F1" s="55" t="s">
        <v>187</v>
      </c>
      <c r="G1" s="55" t="s">
        <v>195</v>
      </c>
      <c r="H1" s="56" t="s">
        <v>201</v>
      </c>
    </row>
    <row r="2" spans="1:8" x14ac:dyDescent="0.45">
      <c r="A2" s="74">
        <v>1380</v>
      </c>
      <c r="B2" s="75">
        <v>2001</v>
      </c>
      <c r="C2" s="76" t="s">
        <v>0</v>
      </c>
      <c r="D2" s="77" t="s">
        <v>199</v>
      </c>
      <c r="E2" s="78" t="s">
        <v>196</v>
      </c>
      <c r="F2" s="79">
        <v>32923</v>
      </c>
      <c r="G2" s="78">
        <f>F2/SUM(F$2:F$51)*100</f>
        <v>21.83049094236533</v>
      </c>
      <c r="H2" s="80">
        <f>F2/SUM(F$2:F$51)</f>
        <v>0.2183049094236533</v>
      </c>
    </row>
    <row r="3" spans="1:8" x14ac:dyDescent="0.45">
      <c r="A3" s="74">
        <v>1380</v>
      </c>
      <c r="B3" s="75">
        <v>2001</v>
      </c>
      <c r="C3" s="76" t="s">
        <v>2</v>
      </c>
      <c r="D3" s="77" t="s">
        <v>199</v>
      </c>
      <c r="E3" s="78" t="s">
        <v>196</v>
      </c>
      <c r="F3" s="79">
        <v>20949</v>
      </c>
      <c r="G3" s="78">
        <f t="shared" ref="G3:G51" si="0">F3/SUM(F$2:F$51)*100</f>
        <v>13.890804445269609</v>
      </c>
      <c r="H3" s="80">
        <f t="shared" ref="H3:H51" si="1">F3/SUM(F$2:F$51)</f>
        <v>0.13890804445269608</v>
      </c>
    </row>
    <row r="4" spans="1:8" x14ac:dyDescent="0.45">
      <c r="A4" s="74">
        <v>1380</v>
      </c>
      <c r="B4" s="75">
        <v>2001</v>
      </c>
      <c r="C4" s="76" t="s">
        <v>102</v>
      </c>
      <c r="D4" s="77" t="s">
        <v>199</v>
      </c>
      <c r="E4" s="78" t="s">
        <v>196</v>
      </c>
      <c r="F4" s="79">
        <v>9220</v>
      </c>
      <c r="G4" s="78">
        <f t="shared" si="0"/>
        <v>6.1135718643078798</v>
      </c>
      <c r="H4" s="80">
        <f t="shared" si="1"/>
        <v>6.1135718643078797E-2</v>
      </c>
    </row>
    <row r="5" spans="1:8" x14ac:dyDescent="0.45">
      <c r="A5" s="74">
        <v>1380</v>
      </c>
      <c r="B5" s="75">
        <v>2001</v>
      </c>
      <c r="C5" s="76" t="s">
        <v>104</v>
      </c>
      <c r="D5" s="77" t="s">
        <v>199</v>
      </c>
      <c r="E5" s="78" t="s">
        <v>196</v>
      </c>
      <c r="F5" s="79">
        <v>6380</v>
      </c>
      <c r="G5" s="78">
        <f t="shared" si="0"/>
        <v>4.2304325915709624</v>
      </c>
      <c r="H5" s="80">
        <f t="shared" si="1"/>
        <v>4.2304325915709623E-2</v>
      </c>
    </row>
    <row r="6" spans="1:8" x14ac:dyDescent="0.45">
      <c r="A6" s="74">
        <v>1380</v>
      </c>
      <c r="B6" s="75">
        <v>2001</v>
      </c>
      <c r="C6" s="76" t="s">
        <v>58</v>
      </c>
      <c r="D6" s="77" t="s">
        <v>199</v>
      </c>
      <c r="E6" s="78" t="s">
        <v>196</v>
      </c>
      <c r="F6" s="79">
        <v>4117</v>
      </c>
      <c r="G6" s="78">
        <f t="shared" si="0"/>
        <v>2.7298888682598199</v>
      </c>
      <c r="H6" s="80">
        <f t="shared" si="1"/>
        <v>2.7298888682598201E-2</v>
      </c>
    </row>
    <row r="7" spans="1:8" x14ac:dyDescent="0.45">
      <c r="A7" s="74">
        <v>1380</v>
      </c>
      <c r="B7" s="75">
        <v>2001</v>
      </c>
      <c r="C7" s="76" t="s">
        <v>107</v>
      </c>
      <c r="D7" s="77" t="s">
        <v>199</v>
      </c>
      <c r="E7" s="78" t="s">
        <v>196</v>
      </c>
      <c r="F7" s="79">
        <v>3525</v>
      </c>
      <c r="G7" s="78">
        <f t="shared" si="0"/>
        <v>2.3373471607033922</v>
      </c>
      <c r="H7" s="80">
        <f t="shared" si="1"/>
        <v>2.3373471607033923E-2</v>
      </c>
    </row>
    <row r="8" spans="1:8" x14ac:dyDescent="0.45">
      <c r="A8" s="74">
        <v>1380</v>
      </c>
      <c r="B8" s="75">
        <v>2001</v>
      </c>
      <c r="C8" s="76" t="s">
        <v>72</v>
      </c>
      <c r="D8" s="77" t="s">
        <v>199</v>
      </c>
      <c r="E8" s="78" t="s">
        <v>198</v>
      </c>
      <c r="F8" s="79">
        <v>3212</v>
      </c>
      <c r="G8" s="78">
        <f t="shared" si="0"/>
        <v>2.129803994377105</v>
      </c>
      <c r="H8" s="80">
        <f t="shared" si="1"/>
        <v>2.1298039943771052E-2</v>
      </c>
    </row>
    <row r="9" spans="1:8" x14ac:dyDescent="0.45">
      <c r="A9" s="74">
        <v>1380</v>
      </c>
      <c r="B9" s="75">
        <v>2001</v>
      </c>
      <c r="C9" s="76" t="s">
        <v>110</v>
      </c>
      <c r="D9" s="77" t="s">
        <v>199</v>
      </c>
      <c r="E9" s="78" t="s">
        <v>198</v>
      </c>
      <c r="F9" s="79">
        <v>3200</v>
      </c>
      <c r="G9" s="78">
        <f t="shared" si="0"/>
        <v>2.1218470678725834</v>
      </c>
      <c r="H9" s="80">
        <f t="shared" si="1"/>
        <v>2.1218470678725832E-2</v>
      </c>
    </row>
    <row r="10" spans="1:8" x14ac:dyDescent="0.45">
      <c r="A10" s="74">
        <v>1380</v>
      </c>
      <c r="B10" s="75">
        <v>2001</v>
      </c>
      <c r="C10" s="76" t="s">
        <v>112</v>
      </c>
      <c r="D10" s="77" t="s">
        <v>199</v>
      </c>
      <c r="E10" s="78" t="s">
        <v>196</v>
      </c>
      <c r="F10" s="79">
        <v>2941</v>
      </c>
      <c r="G10" s="78">
        <f t="shared" si="0"/>
        <v>1.9501100708166459</v>
      </c>
      <c r="H10" s="80">
        <f t="shared" si="1"/>
        <v>1.950110070816646E-2</v>
      </c>
    </row>
    <row r="11" spans="1:8" x14ac:dyDescent="0.45">
      <c r="A11" s="74">
        <v>1380</v>
      </c>
      <c r="B11" s="75">
        <v>2001</v>
      </c>
      <c r="C11" s="76" t="s">
        <v>114</v>
      </c>
      <c r="D11" s="77" t="s">
        <v>199</v>
      </c>
      <c r="E11" s="78" t="s">
        <v>196</v>
      </c>
      <c r="F11" s="79">
        <v>2732</v>
      </c>
      <c r="G11" s="78">
        <f t="shared" si="0"/>
        <v>1.8115269341962177</v>
      </c>
      <c r="H11" s="80">
        <f t="shared" si="1"/>
        <v>1.8115269341962177E-2</v>
      </c>
    </row>
    <row r="12" spans="1:8" ht="14.25" customHeight="1" x14ac:dyDescent="0.45">
      <c r="A12" s="74">
        <v>1380</v>
      </c>
      <c r="B12" s="75">
        <v>2001</v>
      </c>
      <c r="C12" s="76" t="s">
        <v>76</v>
      </c>
      <c r="D12" s="77" t="s">
        <v>199</v>
      </c>
      <c r="E12" s="78" t="s">
        <v>198</v>
      </c>
      <c r="F12" s="79">
        <v>2722</v>
      </c>
      <c r="G12" s="78">
        <f t="shared" si="0"/>
        <v>1.804896162109116</v>
      </c>
      <c r="H12" s="80">
        <f t="shared" si="1"/>
        <v>1.804896162109116E-2</v>
      </c>
    </row>
    <row r="13" spans="1:8" ht="14.25" customHeight="1" x14ac:dyDescent="0.45">
      <c r="A13" s="74">
        <v>1380</v>
      </c>
      <c r="B13" s="75">
        <v>2001</v>
      </c>
      <c r="C13" s="76" t="s">
        <v>117</v>
      </c>
      <c r="D13" s="77" t="s">
        <v>199</v>
      </c>
      <c r="E13" s="78" t="s">
        <v>196</v>
      </c>
      <c r="F13" s="79">
        <v>2720</v>
      </c>
      <c r="G13" s="78">
        <f t="shared" si="0"/>
        <v>1.8035700076916956</v>
      </c>
      <c r="H13" s="80">
        <f t="shared" si="1"/>
        <v>1.8035700076916957E-2</v>
      </c>
    </row>
    <row r="14" spans="1:8" x14ac:dyDescent="0.45">
      <c r="A14" s="74">
        <v>1380</v>
      </c>
      <c r="B14" s="75">
        <v>2001</v>
      </c>
      <c r="C14" s="76" t="s">
        <v>119</v>
      </c>
      <c r="D14" s="77" t="s">
        <v>199</v>
      </c>
      <c r="E14" s="78" t="s">
        <v>198</v>
      </c>
      <c r="F14" s="79">
        <v>2570</v>
      </c>
      <c r="G14" s="78">
        <f t="shared" si="0"/>
        <v>1.7041084263851682</v>
      </c>
      <c r="H14" s="80">
        <f t="shared" si="1"/>
        <v>1.7041084263851682E-2</v>
      </c>
    </row>
    <row r="15" spans="1:8" x14ac:dyDescent="0.45">
      <c r="A15" s="74">
        <v>1380</v>
      </c>
      <c r="B15" s="75">
        <v>2001</v>
      </c>
      <c r="C15" s="76" t="s">
        <v>120</v>
      </c>
      <c r="D15" s="77" t="s">
        <v>199</v>
      </c>
      <c r="E15" s="78" t="s">
        <v>198</v>
      </c>
      <c r="F15" s="79">
        <v>2404</v>
      </c>
      <c r="G15" s="78">
        <f t="shared" si="0"/>
        <v>1.5940376097392781</v>
      </c>
      <c r="H15" s="80">
        <f t="shared" si="1"/>
        <v>1.594037609739278E-2</v>
      </c>
    </row>
    <row r="16" spans="1:8" x14ac:dyDescent="0.45">
      <c r="A16" s="74">
        <v>1380</v>
      </c>
      <c r="B16" s="75">
        <v>2001</v>
      </c>
      <c r="C16" s="76" t="s">
        <v>122</v>
      </c>
      <c r="D16" s="77" t="s">
        <v>199</v>
      </c>
      <c r="E16" s="78" t="s">
        <v>196</v>
      </c>
      <c r="F16" s="79">
        <v>2400</v>
      </c>
      <c r="G16" s="78">
        <f t="shared" si="0"/>
        <v>1.5913853009044372</v>
      </c>
      <c r="H16" s="80">
        <f t="shared" si="1"/>
        <v>1.5913853009044372E-2</v>
      </c>
    </row>
    <row r="17" spans="1:8" x14ac:dyDescent="0.45">
      <c r="A17" s="74">
        <v>1380</v>
      </c>
      <c r="B17" s="75">
        <v>2001</v>
      </c>
      <c r="C17" s="76" t="s">
        <v>56</v>
      </c>
      <c r="D17" s="77" t="s">
        <v>199</v>
      </c>
      <c r="E17" s="78" t="s">
        <v>196</v>
      </c>
      <c r="F17" s="79">
        <v>2392</v>
      </c>
      <c r="G17" s="78">
        <f t="shared" si="0"/>
        <v>1.5860806832347558</v>
      </c>
      <c r="H17" s="80">
        <f t="shared" si="1"/>
        <v>1.5860806832347557E-2</v>
      </c>
    </row>
    <row r="18" spans="1:8" x14ac:dyDescent="0.45">
      <c r="A18" s="74">
        <v>1380</v>
      </c>
      <c r="B18" s="75">
        <v>2001</v>
      </c>
      <c r="C18" s="76" t="s">
        <v>125</v>
      </c>
      <c r="D18" s="77" t="s">
        <v>199</v>
      </c>
      <c r="E18" s="78" t="s">
        <v>198</v>
      </c>
      <c r="F18" s="79">
        <v>2327</v>
      </c>
      <c r="G18" s="78">
        <f t="shared" si="0"/>
        <v>1.542980664668594</v>
      </c>
      <c r="H18" s="80">
        <f t="shared" si="1"/>
        <v>1.542980664668594E-2</v>
      </c>
    </row>
    <row r="19" spans="1:8" x14ac:dyDescent="0.45">
      <c r="A19" s="74">
        <v>1380</v>
      </c>
      <c r="B19" s="75">
        <v>2001</v>
      </c>
      <c r="C19" s="76" t="s">
        <v>127</v>
      </c>
      <c r="D19" s="77" t="s">
        <v>199</v>
      </c>
      <c r="E19" s="78" t="s">
        <v>196</v>
      </c>
      <c r="F19" s="79">
        <v>2156</v>
      </c>
      <c r="G19" s="78">
        <f t="shared" si="0"/>
        <v>1.429594461979153</v>
      </c>
      <c r="H19" s="80">
        <f t="shared" si="1"/>
        <v>1.4295944619791529E-2</v>
      </c>
    </row>
    <row r="20" spans="1:8" x14ac:dyDescent="0.45">
      <c r="A20" s="74">
        <v>1380</v>
      </c>
      <c r="B20" s="75">
        <v>2001</v>
      </c>
      <c r="C20" s="76" t="s">
        <v>129</v>
      </c>
      <c r="D20" s="77" t="s">
        <v>199</v>
      </c>
      <c r="E20" s="78" t="s">
        <v>198</v>
      </c>
      <c r="F20" s="79">
        <v>2107</v>
      </c>
      <c r="G20" s="78">
        <f t="shared" si="0"/>
        <v>1.3971036787523539</v>
      </c>
      <c r="H20" s="80">
        <f t="shared" si="1"/>
        <v>1.3971036787523539E-2</v>
      </c>
    </row>
    <row r="21" spans="1:8" x14ac:dyDescent="0.45">
      <c r="A21" s="74">
        <v>1380</v>
      </c>
      <c r="B21" s="75">
        <v>2001</v>
      </c>
      <c r="C21" s="76" t="s">
        <v>131</v>
      </c>
      <c r="D21" s="77" t="s">
        <v>199</v>
      </c>
      <c r="E21" s="78" t="s">
        <v>198</v>
      </c>
      <c r="F21" s="79">
        <v>2054</v>
      </c>
      <c r="G21" s="78">
        <f t="shared" si="0"/>
        <v>1.3619605866907143</v>
      </c>
      <c r="H21" s="80">
        <f t="shared" si="1"/>
        <v>1.3619605866907143E-2</v>
      </c>
    </row>
    <row r="22" spans="1:8" x14ac:dyDescent="0.45">
      <c r="A22" s="74">
        <v>1380</v>
      </c>
      <c r="B22" s="75">
        <v>2001</v>
      </c>
      <c r="C22" s="76" t="s">
        <v>54</v>
      </c>
      <c r="D22" s="77" t="s">
        <v>199</v>
      </c>
      <c r="E22" s="78" t="s">
        <v>196</v>
      </c>
      <c r="F22" s="79">
        <v>1862</v>
      </c>
      <c r="G22" s="78">
        <f t="shared" si="0"/>
        <v>1.2346497626183592</v>
      </c>
      <c r="H22" s="80">
        <f t="shared" si="1"/>
        <v>1.2346497626183593E-2</v>
      </c>
    </row>
    <row r="23" spans="1:8" x14ac:dyDescent="0.45">
      <c r="A23" s="74">
        <v>1380</v>
      </c>
      <c r="B23" s="75">
        <v>2001</v>
      </c>
      <c r="C23" s="76" t="s">
        <v>134</v>
      </c>
      <c r="D23" s="77" t="s">
        <v>199</v>
      </c>
      <c r="E23" s="78" t="s">
        <v>198</v>
      </c>
      <c r="F23" s="79">
        <v>1770</v>
      </c>
      <c r="G23" s="78">
        <f t="shared" si="0"/>
        <v>1.1736466594170225</v>
      </c>
      <c r="H23" s="80">
        <f t="shared" si="1"/>
        <v>1.1736466594170224E-2</v>
      </c>
    </row>
    <row r="24" spans="1:8" x14ac:dyDescent="0.45">
      <c r="A24" s="74">
        <v>1380</v>
      </c>
      <c r="B24" s="75">
        <v>2001</v>
      </c>
      <c r="C24" s="76" t="s">
        <v>136</v>
      </c>
      <c r="D24" s="77" t="s">
        <v>199</v>
      </c>
      <c r="E24" s="78" t="s">
        <v>196</v>
      </c>
      <c r="F24" s="79">
        <v>1761</v>
      </c>
      <c r="G24" s="78">
        <f t="shared" si="0"/>
        <v>1.167678964538631</v>
      </c>
      <c r="H24" s="80">
        <f t="shared" si="1"/>
        <v>1.1676789645386309E-2</v>
      </c>
    </row>
    <row r="25" spans="1:8" x14ac:dyDescent="0.45">
      <c r="A25" s="74">
        <v>1380</v>
      </c>
      <c r="B25" s="75">
        <v>2001</v>
      </c>
      <c r="C25" s="76" t="s">
        <v>138</v>
      </c>
      <c r="D25" s="77" t="s">
        <v>199</v>
      </c>
      <c r="E25" s="78" t="s">
        <v>196</v>
      </c>
      <c r="F25" s="79">
        <v>1644</v>
      </c>
      <c r="G25" s="78">
        <f t="shared" si="0"/>
        <v>1.0900989311195395</v>
      </c>
      <c r="H25" s="80">
        <f t="shared" si="1"/>
        <v>1.0900989311195396E-2</v>
      </c>
    </row>
    <row r="26" spans="1:8" x14ac:dyDescent="0.45">
      <c r="A26" s="74">
        <v>1380</v>
      </c>
      <c r="B26" s="75">
        <v>2001</v>
      </c>
      <c r="C26" s="76" t="s">
        <v>140</v>
      </c>
      <c r="D26" s="77" t="s">
        <v>199</v>
      </c>
      <c r="E26" s="78" t="s">
        <v>198</v>
      </c>
      <c r="F26" s="79">
        <v>1622</v>
      </c>
      <c r="G26" s="78">
        <f t="shared" si="0"/>
        <v>1.0755112325279155</v>
      </c>
      <c r="H26" s="80">
        <f t="shared" si="1"/>
        <v>1.0755112325279155E-2</v>
      </c>
    </row>
    <row r="27" spans="1:8" x14ac:dyDescent="0.45">
      <c r="A27" s="74">
        <v>1380</v>
      </c>
      <c r="B27" s="75">
        <v>2001</v>
      </c>
      <c r="C27" s="76" t="s">
        <v>141</v>
      </c>
      <c r="D27" s="77" t="s">
        <v>199</v>
      </c>
      <c r="E27" s="78" t="s">
        <v>198</v>
      </c>
      <c r="F27" s="79">
        <v>1581</v>
      </c>
      <c r="G27" s="78">
        <f t="shared" si="0"/>
        <v>1.0483250669707982</v>
      </c>
      <c r="H27" s="80">
        <f t="shared" si="1"/>
        <v>1.0483250669707981E-2</v>
      </c>
    </row>
    <row r="28" spans="1:8" x14ac:dyDescent="0.45">
      <c r="A28" s="74">
        <v>1380</v>
      </c>
      <c r="B28" s="75">
        <v>2001</v>
      </c>
      <c r="C28" s="76" t="s">
        <v>100</v>
      </c>
      <c r="D28" s="77" t="s">
        <v>199</v>
      </c>
      <c r="E28" s="78" t="s">
        <v>198</v>
      </c>
      <c r="F28" s="79">
        <v>1373</v>
      </c>
      <c r="G28" s="78">
        <f t="shared" si="0"/>
        <v>0.91040500755908016</v>
      </c>
      <c r="H28" s="80">
        <f t="shared" si="1"/>
        <v>9.1040500755908017E-3</v>
      </c>
    </row>
    <row r="29" spans="1:8" x14ac:dyDescent="0.45">
      <c r="A29" s="74">
        <v>1380</v>
      </c>
      <c r="B29" s="75">
        <v>2001</v>
      </c>
      <c r="C29" s="76" t="s">
        <v>101</v>
      </c>
      <c r="D29" s="77" t="s">
        <v>199</v>
      </c>
      <c r="E29" s="78" t="s">
        <v>198</v>
      </c>
      <c r="F29" s="79">
        <v>1350</v>
      </c>
      <c r="G29" s="78">
        <f t="shared" si="0"/>
        <v>0.89515423175874598</v>
      </c>
      <c r="H29" s="80">
        <f t="shared" si="1"/>
        <v>8.9515423175874596E-3</v>
      </c>
    </row>
    <row r="30" spans="1:8" x14ac:dyDescent="0.45">
      <c r="A30" s="74">
        <v>1380</v>
      </c>
      <c r="B30" s="75">
        <v>2001</v>
      </c>
      <c r="C30" s="76" t="s">
        <v>103</v>
      </c>
      <c r="D30" s="77" t="s">
        <v>199</v>
      </c>
      <c r="E30" s="78" t="s">
        <v>198</v>
      </c>
      <c r="F30" s="79">
        <v>1325</v>
      </c>
      <c r="G30" s="78">
        <f t="shared" si="0"/>
        <v>0.87857730154099145</v>
      </c>
      <c r="H30" s="80">
        <f t="shared" si="1"/>
        <v>8.7857730154099149E-3</v>
      </c>
    </row>
    <row r="31" spans="1:8" x14ac:dyDescent="0.45">
      <c r="A31" s="74">
        <v>1380</v>
      </c>
      <c r="B31" s="75">
        <v>2001</v>
      </c>
      <c r="C31" s="76" t="s">
        <v>105</v>
      </c>
      <c r="D31" s="77" t="s">
        <v>199</v>
      </c>
      <c r="E31" s="78" t="s">
        <v>196</v>
      </c>
      <c r="F31" s="79">
        <v>1317</v>
      </c>
      <c r="G31" s="78">
        <f t="shared" si="0"/>
        <v>0.87327268387131007</v>
      </c>
      <c r="H31" s="80">
        <f t="shared" si="1"/>
        <v>8.7327268387131004E-3</v>
      </c>
    </row>
    <row r="32" spans="1:8" x14ac:dyDescent="0.45">
      <c r="A32" s="74">
        <v>1380</v>
      </c>
      <c r="B32" s="75">
        <v>2001</v>
      </c>
      <c r="C32" s="76" t="s">
        <v>106</v>
      </c>
      <c r="D32" s="77" t="s">
        <v>199</v>
      </c>
      <c r="E32" s="78" t="s">
        <v>198</v>
      </c>
      <c r="F32" s="79">
        <v>1302</v>
      </c>
      <c r="G32" s="78">
        <f t="shared" si="0"/>
        <v>0.86332652574065727</v>
      </c>
      <c r="H32" s="80">
        <f t="shared" si="1"/>
        <v>8.6332652574065728E-3</v>
      </c>
    </row>
    <row r="33" spans="1:8" x14ac:dyDescent="0.45">
      <c r="A33" s="74">
        <v>1380</v>
      </c>
      <c r="B33" s="75">
        <v>2001</v>
      </c>
      <c r="C33" s="76" t="s">
        <v>108</v>
      </c>
      <c r="D33" s="77" t="s">
        <v>199</v>
      </c>
      <c r="E33" s="78" t="s">
        <v>198</v>
      </c>
      <c r="F33" s="79">
        <v>1283</v>
      </c>
      <c r="G33" s="78">
        <f t="shared" si="0"/>
        <v>0.85072805877516378</v>
      </c>
      <c r="H33" s="80">
        <f t="shared" si="1"/>
        <v>8.507280587751638E-3</v>
      </c>
    </row>
    <row r="34" spans="1:8" x14ac:dyDescent="0.45">
      <c r="A34" s="74">
        <v>1380</v>
      </c>
      <c r="B34" s="75">
        <v>2001</v>
      </c>
      <c r="C34" s="76" t="s">
        <v>109</v>
      </c>
      <c r="D34" s="77" t="s">
        <v>199</v>
      </c>
      <c r="E34" s="78" t="s">
        <v>198</v>
      </c>
      <c r="F34" s="79">
        <v>1252</v>
      </c>
      <c r="G34" s="78">
        <f t="shared" si="0"/>
        <v>0.83017266530514811</v>
      </c>
      <c r="H34" s="80">
        <f t="shared" si="1"/>
        <v>8.3017266530514815E-3</v>
      </c>
    </row>
    <row r="35" spans="1:8" x14ac:dyDescent="0.45">
      <c r="A35" s="74">
        <v>1380</v>
      </c>
      <c r="B35" s="75">
        <v>2001</v>
      </c>
      <c r="C35" s="76" t="s">
        <v>111</v>
      </c>
      <c r="D35" s="77" t="s">
        <v>199</v>
      </c>
      <c r="E35" s="78" t="s">
        <v>198</v>
      </c>
      <c r="F35" s="79">
        <v>1240</v>
      </c>
      <c r="G35" s="78">
        <f t="shared" si="0"/>
        <v>0.82221573880062593</v>
      </c>
      <c r="H35" s="80">
        <f t="shared" si="1"/>
        <v>8.2221573880062598E-3</v>
      </c>
    </row>
    <row r="36" spans="1:8" x14ac:dyDescent="0.45">
      <c r="A36" s="74">
        <v>1380</v>
      </c>
      <c r="B36" s="75">
        <v>2001</v>
      </c>
      <c r="C36" s="76" t="s">
        <v>113</v>
      </c>
      <c r="D36" s="77" t="s">
        <v>199</v>
      </c>
      <c r="E36" s="78" t="s">
        <v>196</v>
      </c>
      <c r="F36" s="79">
        <v>1219</v>
      </c>
      <c r="G36" s="78">
        <f t="shared" si="0"/>
        <v>0.80829111741771209</v>
      </c>
      <c r="H36" s="80">
        <f t="shared" si="1"/>
        <v>8.0829111741771206E-3</v>
      </c>
    </row>
    <row r="37" spans="1:8" x14ac:dyDescent="0.45">
      <c r="A37" s="74">
        <v>1380</v>
      </c>
      <c r="B37" s="75">
        <v>2001</v>
      </c>
      <c r="C37" s="76" t="s">
        <v>115</v>
      </c>
      <c r="D37" s="77" t="s">
        <v>199</v>
      </c>
      <c r="E37" s="78" t="s">
        <v>198</v>
      </c>
      <c r="F37" s="79">
        <v>1218</v>
      </c>
      <c r="G37" s="78">
        <f t="shared" si="0"/>
        <v>0.80762804020900192</v>
      </c>
      <c r="H37" s="80">
        <f t="shared" si="1"/>
        <v>8.0762804020900192E-3</v>
      </c>
    </row>
    <row r="38" spans="1:8" x14ac:dyDescent="0.45">
      <c r="A38" s="74">
        <v>1380</v>
      </c>
      <c r="B38" s="75">
        <v>2001</v>
      </c>
      <c r="C38" s="76" t="s">
        <v>116</v>
      </c>
      <c r="D38" s="77" t="s">
        <v>199</v>
      </c>
      <c r="E38" s="78" t="s">
        <v>198</v>
      </c>
      <c r="F38" s="79">
        <v>1205</v>
      </c>
      <c r="G38" s="78">
        <f t="shared" si="0"/>
        <v>0.79900803649576957</v>
      </c>
      <c r="H38" s="80">
        <f t="shared" si="1"/>
        <v>7.9900803649576961E-3</v>
      </c>
    </row>
    <row r="39" spans="1:8" x14ac:dyDescent="0.45">
      <c r="A39" s="74">
        <v>1380</v>
      </c>
      <c r="B39" s="75">
        <v>2001</v>
      </c>
      <c r="C39" s="76" t="s">
        <v>118</v>
      </c>
      <c r="D39" s="77" t="s">
        <v>199</v>
      </c>
      <c r="E39" s="78" t="s">
        <v>198</v>
      </c>
      <c r="F39" s="79">
        <v>1170</v>
      </c>
      <c r="G39" s="78">
        <f t="shared" si="0"/>
        <v>0.7758003341909131</v>
      </c>
      <c r="H39" s="80">
        <f t="shared" si="1"/>
        <v>7.7580033419091315E-3</v>
      </c>
    </row>
    <row r="40" spans="1:8" x14ac:dyDescent="0.45">
      <c r="A40" s="74">
        <v>1380</v>
      </c>
      <c r="B40" s="75">
        <v>2001</v>
      </c>
      <c r="C40" s="76" t="s">
        <v>18</v>
      </c>
      <c r="D40" s="77" t="s">
        <v>199</v>
      </c>
      <c r="E40" s="78" t="s">
        <v>196</v>
      </c>
      <c r="F40" s="79">
        <v>1168</v>
      </c>
      <c r="G40" s="78">
        <f t="shared" si="0"/>
        <v>0.77447417977349275</v>
      </c>
      <c r="H40" s="80">
        <f t="shared" si="1"/>
        <v>7.7447417977349279E-3</v>
      </c>
    </row>
    <row r="41" spans="1:8" x14ac:dyDescent="0.45">
      <c r="A41" s="74">
        <v>1380</v>
      </c>
      <c r="B41" s="75">
        <v>2001</v>
      </c>
      <c r="C41" s="76" t="s">
        <v>121</v>
      </c>
      <c r="D41" s="77" t="s">
        <v>199</v>
      </c>
      <c r="E41" s="78" t="s">
        <v>196</v>
      </c>
      <c r="F41" s="79">
        <v>1097</v>
      </c>
      <c r="G41" s="78">
        <f t="shared" si="0"/>
        <v>0.72739569795506986</v>
      </c>
      <c r="H41" s="80">
        <f t="shared" si="1"/>
        <v>7.2739569795506991E-3</v>
      </c>
    </row>
    <row r="42" spans="1:8" x14ac:dyDescent="0.45">
      <c r="A42" s="74">
        <v>1380</v>
      </c>
      <c r="B42" s="75">
        <v>2001</v>
      </c>
      <c r="C42" s="76" t="s">
        <v>123</v>
      </c>
      <c r="D42" s="77" t="s">
        <v>199</v>
      </c>
      <c r="E42" s="78" t="s">
        <v>196</v>
      </c>
      <c r="F42" s="79">
        <v>1077</v>
      </c>
      <c r="G42" s="78">
        <f t="shared" si="0"/>
        <v>0.7141341537808662</v>
      </c>
      <c r="H42" s="80">
        <f t="shared" si="1"/>
        <v>7.141341537808662E-3</v>
      </c>
    </row>
    <row r="43" spans="1:8" x14ac:dyDescent="0.45">
      <c r="A43" s="74">
        <v>1380</v>
      </c>
      <c r="B43" s="75">
        <v>2001</v>
      </c>
      <c r="C43" s="76" t="s">
        <v>124</v>
      </c>
      <c r="D43" s="77" t="s">
        <v>199</v>
      </c>
      <c r="E43" s="78" t="s">
        <v>198</v>
      </c>
      <c r="F43" s="79">
        <v>1056</v>
      </c>
      <c r="G43" s="78">
        <f t="shared" si="0"/>
        <v>0.70020953239795247</v>
      </c>
      <c r="H43" s="80">
        <f t="shared" si="1"/>
        <v>7.0020953239795245E-3</v>
      </c>
    </row>
    <row r="44" spans="1:8" x14ac:dyDescent="0.45">
      <c r="A44" s="74">
        <v>1380</v>
      </c>
      <c r="B44" s="75">
        <v>2001</v>
      </c>
      <c r="C44" s="76" t="s">
        <v>126</v>
      </c>
      <c r="D44" s="77" t="s">
        <v>199</v>
      </c>
      <c r="E44" s="78" t="s">
        <v>198</v>
      </c>
      <c r="F44" s="79">
        <v>1051</v>
      </c>
      <c r="G44" s="78">
        <f t="shared" si="0"/>
        <v>0.6968941463544015</v>
      </c>
      <c r="H44" s="80">
        <f t="shared" si="1"/>
        <v>6.968941463544015E-3</v>
      </c>
    </row>
    <row r="45" spans="1:8" x14ac:dyDescent="0.45">
      <c r="A45" s="74">
        <v>1380</v>
      </c>
      <c r="B45" s="75">
        <v>2001</v>
      </c>
      <c r="C45" s="76" t="s">
        <v>128</v>
      </c>
      <c r="D45" s="77" t="s">
        <v>199</v>
      </c>
      <c r="E45" s="78" t="s">
        <v>198</v>
      </c>
      <c r="F45" s="79">
        <v>995</v>
      </c>
      <c r="G45" s="78">
        <f t="shared" si="0"/>
        <v>0.6597618226666313</v>
      </c>
      <c r="H45" s="80">
        <f t="shared" si="1"/>
        <v>6.5976182266663129E-3</v>
      </c>
    </row>
    <row r="46" spans="1:8" x14ac:dyDescent="0.45">
      <c r="A46" s="74">
        <v>1380</v>
      </c>
      <c r="B46" s="75">
        <v>2001</v>
      </c>
      <c r="C46" s="76" t="s">
        <v>130</v>
      </c>
      <c r="D46" s="77" t="s">
        <v>199</v>
      </c>
      <c r="E46" s="78" t="s">
        <v>198</v>
      </c>
      <c r="F46" s="79">
        <v>987</v>
      </c>
      <c r="G46" s="78">
        <f t="shared" si="0"/>
        <v>0.65445720499694982</v>
      </c>
      <c r="H46" s="80">
        <f t="shared" si="1"/>
        <v>6.5445720499694984E-3</v>
      </c>
    </row>
    <row r="47" spans="1:8" x14ac:dyDescent="0.45">
      <c r="A47" s="74">
        <v>1380</v>
      </c>
      <c r="B47" s="75">
        <v>2001</v>
      </c>
      <c r="C47" s="76" t="s">
        <v>132</v>
      </c>
      <c r="D47" s="77" t="s">
        <v>199</v>
      </c>
      <c r="E47" s="78" t="s">
        <v>198</v>
      </c>
      <c r="F47" s="79">
        <v>982</v>
      </c>
      <c r="G47" s="78">
        <f t="shared" si="0"/>
        <v>0.65114181895339884</v>
      </c>
      <c r="H47" s="80">
        <f t="shared" si="1"/>
        <v>6.5114181895339889E-3</v>
      </c>
    </row>
    <row r="48" spans="1:8" x14ac:dyDescent="0.45">
      <c r="A48" s="74">
        <v>1380</v>
      </c>
      <c r="B48" s="75">
        <v>2001</v>
      </c>
      <c r="C48" s="76" t="s">
        <v>133</v>
      </c>
      <c r="D48" s="77" t="s">
        <v>199</v>
      </c>
      <c r="E48" s="78" t="s">
        <v>196</v>
      </c>
      <c r="F48" s="79">
        <v>979</v>
      </c>
      <c r="G48" s="78">
        <f t="shared" si="0"/>
        <v>0.64915258732726844</v>
      </c>
      <c r="H48" s="80">
        <f t="shared" si="1"/>
        <v>6.4915258732726839E-3</v>
      </c>
    </row>
    <row r="49" spans="1:8" x14ac:dyDescent="0.45">
      <c r="A49" s="74">
        <v>1380</v>
      </c>
      <c r="B49" s="75">
        <v>2001</v>
      </c>
      <c r="C49" s="76" t="s">
        <v>135</v>
      </c>
      <c r="D49" s="77" t="s">
        <v>199</v>
      </c>
      <c r="E49" s="78" t="s">
        <v>198</v>
      </c>
      <c r="F49" s="79">
        <v>966</v>
      </c>
      <c r="G49" s="78">
        <f t="shared" si="0"/>
        <v>0.64053258361403598</v>
      </c>
      <c r="H49" s="80">
        <f t="shared" si="1"/>
        <v>6.40532583614036E-3</v>
      </c>
    </row>
    <row r="50" spans="1:8" x14ac:dyDescent="0.45">
      <c r="A50" s="74">
        <v>1380</v>
      </c>
      <c r="B50" s="75">
        <v>2001</v>
      </c>
      <c r="C50" s="76" t="s">
        <v>137</v>
      </c>
      <c r="D50" s="77" t="s">
        <v>199</v>
      </c>
      <c r="E50" s="78" t="s">
        <v>196</v>
      </c>
      <c r="F50" s="79">
        <v>962</v>
      </c>
      <c r="G50" s="78">
        <f t="shared" si="0"/>
        <v>0.63788027477919529</v>
      </c>
      <c r="H50" s="80">
        <f t="shared" si="1"/>
        <v>6.3788027477919527E-3</v>
      </c>
    </row>
    <row r="51" spans="1:8" ht="14.65" thickBot="1" x14ac:dyDescent="0.5">
      <c r="A51" s="106">
        <v>1380</v>
      </c>
      <c r="B51" s="107">
        <v>2001</v>
      </c>
      <c r="C51" s="108" t="s">
        <v>139</v>
      </c>
      <c r="D51" s="109" t="s">
        <v>199</v>
      </c>
      <c r="E51" s="110" t="s">
        <v>196</v>
      </c>
      <c r="F51" s="111">
        <v>947</v>
      </c>
      <c r="G51" s="110">
        <f t="shared" si="0"/>
        <v>0.62793411664854248</v>
      </c>
      <c r="H51" s="112">
        <f t="shared" si="1"/>
        <v>6.2793411664854252E-3</v>
      </c>
    </row>
    <row r="52" spans="1:8" ht="14.65" thickTop="1" x14ac:dyDescent="0.45"/>
  </sheetData>
  <autoFilter ref="A1:H51" xr:uid="{2E41CA15-9181-49C3-AFFA-DA829EFC9C6D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Name1380_and_1396</vt:lpstr>
      <vt:lpstr>Total</vt:lpstr>
      <vt:lpstr>TotalFemale</vt:lpstr>
      <vt:lpstr>TotalMale</vt:lpstr>
      <vt:lpstr>Total1396</vt:lpstr>
      <vt:lpstr>Female1396</vt:lpstr>
      <vt:lpstr>Male1396</vt:lpstr>
      <vt:lpstr>Total1380</vt:lpstr>
      <vt:lpstr>Female1380</vt:lpstr>
      <vt:lpstr>Male1380</vt:lpstr>
      <vt:lpstr>TimeFemale</vt:lpstr>
      <vt:lpstr>TimeMale</vt:lpstr>
      <vt:lpstr>Time</vt:lpstr>
      <vt:lpstr>Resource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Ghafouri</dc:creator>
  <cp:lastModifiedBy>Arash Ghafouri</cp:lastModifiedBy>
  <dcterms:created xsi:type="dcterms:W3CDTF">2019-10-22T20:44:47Z</dcterms:created>
  <dcterms:modified xsi:type="dcterms:W3CDTF">2020-06-19T15:53:55Z</dcterms:modified>
</cp:coreProperties>
</file>