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0fe7511e01eadebe/Academic/R_coding/ResearchProject1/CardiomyopathyGroup2/"/>
    </mc:Choice>
  </mc:AlternateContent>
  <xr:revisionPtr revIDLastSave="100" documentId="13_ncr:40009_{9068CC01-A397-419B-80DE-4D6BD73F7B02}" xr6:coauthVersionLast="46" xr6:coauthVersionMax="46" xr10:uidLastSave="{4191C2F5-AB23-49EC-B49D-86D8BD1A7335}"/>
  <bookViews>
    <workbookView xWindow="48" yWindow="672" windowWidth="22992" windowHeight="12288" xr2:uid="{00000000-000D-0000-FFFF-FFFF00000000}"/>
  </bookViews>
  <sheets>
    <sheet name="Genes_of_interest_DARKR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alcChain>
</file>

<file path=xl/sharedStrings.xml><?xml version="1.0" encoding="utf-8"?>
<sst xmlns="http://schemas.openxmlformats.org/spreadsheetml/2006/main" count="541" uniqueCount="292">
  <si>
    <t>@id</t>
  </si>
  <si>
    <t>All</t>
  </si>
  <si>
    <t>AverageShortestPathLength</t>
  </si>
  <si>
    <t>BetweennessCentrality</t>
  </si>
  <si>
    <t>ClosenessCentrality</t>
  </si>
  <si>
    <t>ClusteringCoefficient</t>
  </si>
  <si>
    <t>compartment::cytoskeleton</t>
  </si>
  <si>
    <t>compartment::cytosol</t>
  </si>
  <si>
    <t>compartment::endoplasmic reticulum</t>
  </si>
  <si>
    <t>compartment::endosome</t>
  </si>
  <si>
    <t>compartment::extracellular</t>
  </si>
  <si>
    <t>compartment::golgi apparatus</t>
  </si>
  <si>
    <t>compartment::lysosome</t>
  </si>
  <si>
    <t>compartment::mitochondrion</t>
  </si>
  <si>
    <t>compartment::nucleus</t>
  </si>
  <si>
    <t>compartment::peroxisome</t>
  </si>
  <si>
    <t>compartment::plasma membrane</t>
  </si>
  <si>
    <t>D</t>
  </si>
  <si>
    <t>Degree</t>
  </si>
  <si>
    <t>display name</t>
  </si>
  <si>
    <t>Eccentricity</t>
  </si>
  <si>
    <t>H</t>
  </si>
  <si>
    <t>name</t>
  </si>
  <si>
    <t>NeighborhoodConnectivity</t>
  </si>
  <si>
    <t>P</t>
  </si>
  <si>
    <t>query term</t>
  </si>
  <si>
    <t>Radiality</t>
  </si>
  <si>
    <t>selected</t>
  </si>
  <si>
    <t>shared name</t>
  </si>
  <si>
    <t>Stress</t>
  </si>
  <si>
    <t>stringdb::canonical name</t>
  </si>
  <si>
    <t>stringdb::description</t>
  </si>
  <si>
    <t>stringdb::structures</t>
  </si>
  <si>
    <t>target::development level</t>
  </si>
  <si>
    <t>target::family</t>
  </si>
  <si>
    <t>TopologicalCoefficient</t>
  </si>
  <si>
    <t>stringdb:9606.ENSP00000231009</t>
  </si>
  <si>
    <t>false</t>
  </si>
  <si>
    <t>true</t>
  </si>
  <si>
    <t>GZMK</t>
  </si>
  <si>
    <t>9606.ENSP00000231009</t>
  </si>
  <si>
    <t>ENSG00000113088</t>
  </si>
  <si>
    <t>P49863</t>
  </si>
  <si>
    <t>Granzyme K (granzyme 3; tryptase II); Granzyme K; Belongs to the peptidase S1 family. Granzyme subfamily.</t>
  </si>
  <si>
    <t>Tbio</t>
  </si>
  <si>
    <t>stringdb:9606.ENSP00000386884</t>
  </si>
  <si>
    <t>CXCR4</t>
  </si>
  <si>
    <t>9606.ENSP00000386884</t>
  </si>
  <si>
    <t>ENSG00000121966</t>
  </si>
  <si>
    <t>P61073</t>
  </si>
  <si>
    <t>Leukocyte-derived seven transmembrane domain receptor; Receptor for the C-X-C chemokine CXCL12/SDF-1 that transduces a signal by increasing intracellular calcium ion levels and enhancing MAPK1/MAPK3 activation. Acts as a receptor for extracellular ubiquitin; leading to enhanced intracellular calcium ions and reduced cellular cAMP levels. Involved in hematopoiesis and in cardiac ventricular septum formation. Also plays an essential role in vascularization of the gastrointestinal tract, probably by regulating vascular branching and/or remodeling processes in endothelial cells. Involved in cerebellar development. In the CNS, could mediate hippocampal-neuron survival.</t>
  </si>
  <si>
    <t>2K03|2K04|2K05|2N55|3ODU|3OE0|3OE6|3OE8|3OE9|4RWS</t>
  </si>
  <si>
    <t>Tclin</t>
  </si>
  <si>
    <t>GPCR</t>
  </si>
  <si>
    <t>stringdb:9606.ENSP00000358490</t>
  </si>
  <si>
    <t>CD2</t>
  </si>
  <si>
    <t>9606.ENSP00000358490</t>
  </si>
  <si>
    <t>ENSG00000116824</t>
  </si>
  <si>
    <t>P06729</t>
  </si>
  <si>
    <t>T-cell surface antigen T11/Leu-5; CD2 interacts with lymphocyte function-associated antigen (LFA-3) and CD48/BCM1 to mediate adhesion between T-cells and other cell types. CD2 is implicated in the triggering of T- cells, the cytoplasmic domain is implicated in the signaling function; C2-set domain containing</t>
  </si>
  <si>
    <t>1CDB|1GYA|1HNF|1L2Z|1QA9|2J6O|2J7I</t>
  </si>
  <si>
    <t>stringdb:9606.ENSP00000382800</t>
  </si>
  <si>
    <t>RUNX3</t>
  </si>
  <si>
    <t>9606.ENSP00000382800</t>
  </si>
  <si>
    <t>ENSG00000020633</t>
  </si>
  <si>
    <t>Q13761</t>
  </si>
  <si>
    <t>Polyomavirus enhancer-binding protein 2 alpha C subunit; CBF binds to the core site, 5'-PYGPYGGT-3', of a number of enhancers and promoters, including murine leukemia virus, polyomavirus enhancer, T-cell receptor enhancers, lck, IL-3 and GM-CSF promoters. In association with ZFHX3, upregulates CDKN1A promoter activity following TGF-beta stimulation.</t>
  </si>
  <si>
    <t>stringdb:9606.ENSP00000338171</t>
  </si>
  <si>
    <t>SKAP1</t>
  </si>
  <si>
    <t>9606.ENSP00000338171</t>
  </si>
  <si>
    <t>ENSG00000141293</t>
  </si>
  <si>
    <t>Q86WV1</t>
  </si>
  <si>
    <t>Src kinase-associated phosphoprotein of 55 kDa; Positively regulates T-cell receptor signaling by enhancing the MAP kinase pathway. Required for optimal conjugation between T-cells and antigen-presenting cells by promoting the clustering of integrin ITGAL on the surface of T-cells. May be involved in high affinity immunoglobulin epsilon receptor signaling in mast cells; Belongs to the SKAP family.</t>
  </si>
  <si>
    <t>stringdb:9606.ENSP00000303939</t>
  </si>
  <si>
    <t>CTLA4</t>
  </si>
  <si>
    <t>9606.ENSP00000303939</t>
  </si>
  <si>
    <t>ENSG00000163599</t>
  </si>
  <si>
    <t>Q96P43</t>
  </si>
  <si>
    <t>Cytotoxic T-lymphocyte-associated antigen 4; Inhibitory receptor acting as a major negative regulator of T-cell responses. The affinity of CTLA4 for its natural B7 family ligands, CD80 and CD86, is considerably stronger than the affinity of their cognate stimulatory coreceptor CD28.</t>
  </si>
  <si>
    <t>stringdb:9606.ENSP00000354566</t>
  </si>
  <si>
    <t>CD3E</t>
  </si>
  <si>
    <t>9606.ENSP00000354566</t>
  </si>
  <si>
    <t>ENSG00000198851</t>
  </si>
  <si>
    <t>P07766</t>
  </si>
  <si>
    <t>T-cell surface antigen T3/Leu-4 epsilon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CD3E plays an essential role in correct T-cell developement. Initiates the TCR-CD3 complex assembly by forming the two heterodimers CD3D/CD3E and CD3G/CD3E. Participates also in internalization and cell surface down- regulation of TCR-CD3 complexes via endocytosis sequences present in CD3E cytosolic region.</t>
  </si>
  <si>
    <t>stringdb:9606.ENSP00000337825</t>
  </si>
  <si>
    <t>LCK</t>
  </si>
  <si>
    <t>9606.ENSP00000337825</t>
  </si>
  <si>
    <t>ENSG00000182866</t>
  </si>
  <si>
    <t>Q9NYT8</t>
  </si>
  <si>
    <t>Lymphocyte cell-specific protein-tyrosine kinase; Non-receptor tyrosine-protein kinase that plays an essential role in the selection and maturation of developing T- cells in the thymus and in the function of mature T-cells. Plays a key role in T-cell antigen receptor (TCR)-linked signal transduction pathways. Constitutively associated with the cytoplasmic portions of the CD4 and CD8 surface receptors. Association of the TCR with a peptide antigen-bound MHC complex facilitates the interaction of CD4 and CD8 with MHC class II and class I molecules, respectively, thereby recruiting the associated LCK protein to the vicinity of the TCR/CD3 complex. LCK then phosphorylates tyrosine residues within the immunoreceptor tyrosine-based activation motifs (ITAM) of the cytoplasmic tails of the TCR-gamma chains and CD3 subunits, initiating the TCR/CD3 signaling pathway. Once stimulated, the TCR recruits the tyrosine kinase ZAP70, that becomes phosphorylated and activated by LCK. Following this, a large number of signaling molecules are recruited, ultimately leading to lymphokine production. LCK also contributes to signaling by other receptor molecules. Associates directly with the cytoplasmic tail of CD2, which leads to hyperphosphorylation and activation of LCK. Also plays a role in the IL2 receptor-linked signaling pathway that controls the T-cell proliferative response. Binding of IL2 to its receptor results in increased activity of LCK. Is expressed at all stages of thymocyte development and is required for the regulation of maturation events that are governed by both pre-TCR and mature alpha beta TCR. Phosphorylates other substrates including RUNX3, PTK2B/PYK2, the microtubule-associated protein MAPT, RHOH or TYROBP. Interacts with FYB2; SH2 domain containing</t>
  </si>
  <si>
    <t>stringdb:9606.ENSP00000357036</t>
  </si>
  <si>
    <t>SLAMF6</t>
  </si>
  <si>
    <t>9606.ENSP00000357036</t>
  </si>
  <si>
    <t>ENSG00000162739</t>
  </si>
  <si>
    <t>Q96DU3</t>
  </si>
  <si>
    <t>Activating NK receptor;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Triggers cytolytic activity only in natural killer cells (NK) expressing high surface densities of natural cytotoxicity receptors. Positive signaling in NK cells implicates phosphorylation of VAV1. NK cell activation seems to depend on SH2D1B and not on SH2D1A. In conjunction with SLAMF1 controls the transition between positive selection and the subsequent expansion and differentiation of the thymocytic natural killer T (NKT) cell lineage (By similarity). Promotes T-cell differentiation into a helper T-cell Th17 phenotype leading to increased IL-17 secretion; the costimulatory activity requires SH2D1A. Promotes recruitment of RORC to the IL-17 promoter. In conjunction with SLAMF1 and CD84/SLAMF5 may be a negative regulator of the humoral immune response. In the absence of SH2D1A/SAP can transmit negative signals to CD4(+) T-cells and NKT cells. Negatively regulates germinal center formation by inhibiting T-cell:B-cell adhesion; the function probably implicates increased association with PTPN6/SHP-1 via ITSMs in absence of SH2D1A/SAP. However, reported to be involved in maintaining B-cell tolerance in germinal centers and in preventing autoimmunity (By similarity).</t>
  </si>
  <si>
    <t>stringdb:9606.ENSP00000363318</t>
  </si>
  <si>
    <t>IL2RG</t>
  </si>
  <si>
    <t>9606.ENSP00000363318</t>
  </si>
  <si>
    <t>ENSG00000147168</t>
  </si>
  <si>
    <t>P31785</t>
  </si>
  <si>
    <t>Cytokine receptor common subunit gamma; Common subunit for the receptors for a variety of interleukins; CD molecules</t>
  </si>
  <si>
    <t>1ILL|1ITE|3BPL|3QB7</t>
  </si>
  <si>
    <t>stringdb:9606.ENSP00000009530</t>
  </si>
  <si>
    <t>CD74</t>
  </si>
  <si>
    <t>9606.ENSP00000009530</t>
  </si>
  <si>
    <t>ENSG00000019582</t>
  </si>
  <si>
    <t>Q8WLP6</t>
  </si>
  <si>
    <t>CD74 molecule, major histocompatibility complex, class II invariant chain; Plays a critical role in MHC class II antigen processing by stabilizing peptide-free class II alpha/beta heterodimers in a complex soon after their synthesis and directing transport of the complex from the endoplasmic reticulum to the endosomal/lysosomal system where the antigen processing and binding of antigenic peptides to MHC class II takes place. Serves as cell surface receptor for the cytokine MIF; CD molecules</t>
  </si>
  <si>
    <t>stringdb:9606.ENSP00000349252</t>
  </si>
  <si>
    <t>ITGAL</t>
  </si>
  <si>
    <t>9606.ENSP00000349252</t>
  </si>
  <si>
    <t>ENSG00000005844</t>
  </si>
  <si>
    <t>P20701</t>
  </si>
  <si>
    <t>Leukocyte function-associated molecule 1 alpha chain; Integrin alpha-L/beta-2 is a receptor for ICAM1, ICAM2, ICAM3 and ICAM4. Integrin alpha-L/beta-2 is also a receptor for F11R. Involved in a variety of immune phenomena including leukocyte-endothelial cell interaction, cytotoxic T-cell mediated killing, and antibody dependent killing by granulocytes and monocytes. Contributes to natural killer cell cytotoxicity. Involved in leukocyte adhesion and transmigration of leukocytes including T-cells and neutrophils. Required for generation of common lymphoid progenitor cells in bone marrow, indicating a role in lymphopoiesis (By similarity). Integrin alpha-L/beta-2 in association with ICAM3, contributes to apoptotic neutrophil phagocytosis by macrophages.</t>
  </si>
  <si>
    <t>1CQP|1DGQ|1IJ4|1LFA|1MJN|1MQ8|1MQ9|1MQA|1RD4|1T0P|1XDD|1XDG|1XUO|1ZON|1ZOO|1ZOP|2ICA|2K8O|2M3E|2O7N|3BN3|3BQM|3BQN|3E2M|3EOA|3EOB|3F74|3F78|3HI6|3M6F|3TCX|4IXD|5E6R|5E6S|5E6U|6BXB|6BXF|6BXJ|6CKB</t>
  </si>
  <si>
    <t>stringdb:9606.ENSP00000419085</t>
  </si>
  <si>
    <t>TIGIT</t>
  </si>
  <si>
    <t>9606.ENSP00000419085</t>
  </si>
  <si>
    <t>ENSG00000181847</t>
  </si>
  <si>
    <t>Q495A1</t>
  </si>
  <si>
    <t>V-set and immunoglobulin domain-containing protein 9; Binds with high affinity to the poliovirus receptor (PVR) which causes increased secretion of IL10 and decreased secretion of IL12B and suppresses T-cell activation by promoting the generation of mature immunoregulatory dendritic cells; V-set domain containing</t>
  </si>
  <si>
    <t>3Q0H|3RQ3|3UCR|3UDW|5V52</t>
  </si>
  <si>
    <t>stringdb:9606.ENSP00000386559</t>
  </si>
  <si>
    <t>CD8A</t>
  </si>
  <si>
    <t>9606.ENSP00000386559</t>
  </si>
  <si>
    <t>ENSG00000153563</t>
  </si>
  <si>
    <t>P01732</t>
  </si>
  <si>
    <t>T-lymphocyte differentiation antigen T8/Leu-2;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LCK then initiates different intracellular signaling pathways by phosphorylating various substrates ultimately leading to lymphokine production, motility, adhesion and activation of cytotoxic T-lymphocytes (CTLs). This mechanism enables CTLs to recognize and eliminate infected cells and tumor cells. In NK- cells, the presence of CD8A homodimers at the cell surface provides a survival mechanism allowing conjugation and lysis of multiple target cells. CD8A homodimer molecules also promote the survival and differentiation of activated lymphocytes into memory CD8 T-cells.</t>
  </si>
  <si>
    <t>1CD8|1Q69|2HP4</t>
  </si>
  <si>
    <t>stringdb:9606.ENSP00000393566</t>
  </si>
  <si>
    <t>HLA-DPA1</t>
  </si>
  <si>
    <t>9606.ENSP00000393566</t>
  </si>
  <si>
    <t>ENSG00000231389</t>
  </si>
  <si>
    <t>Q5EY03</t>
  </si>
  <si>
    <t>HLA class II histocompatibility antigen, DP alpha 1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</si>
  <si>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stringdb:9606.ENSP00000371219</t>
  </si>
  <si>
    <t>RHOH</t>
  </si>
  <si>
    <t>9606.ENSP00000371219</t>
  </si>
  <si>
    <t>ENSG00000168421</t>
  </si>
  <si>
    <t>Q15669</t>
  </si>
  <si>
    <t>Rho-related GTP-binding protein RhoH; Negative regulator of hematopoietic progenitor cell proliferation, survival and migration. Critical regulator of thymocyte development and T-cell antigen receptor (TCR) signaling by mediating recruitment and activation of ZAP70. Required for phosphorylation of CD3Z, membrane translocation of ZAP70 and subsequent activation of the ZAP70-mediated pathways. Essential for efficient beta-selection and positive selection by promoting the ZAP70-dependent phosphorylation of the LAT signalosome during pre-TCR and TCR signaling. Crucial for thymocyte maturation during DN3 to DN4 transition and during positive selection. Plays critical roles in mast cell function by facilitating phosphorylation of SYK in Fc epsilon RI-mediated signal transduction. Essential for the phosphorylation of LAT, LCP2, PLCG1 and PLCG2 and for Ca(2+) mobilization in mast cells (By similarity). Binds GTP but lacks intrinsic GTPase activity and is resistant to Rho-specific GTPase-activating proteins. Inhibits the activation of NF-kappa-B by TNF and IKKB and the activation of CRK/p38 by TNF. Inhibits activities of RAC1, RHOA and CDC42. Negatively regulates leukotriene production in neutrophils.</t>
  </si>
  <si>
    <t>stringdb:9606.ENSP00000431445</t>
  </si>
  <si>
    <t>CD3G</t>
  </si>
  <si>
    <t>9606.ENSP00000431445</t>
  </si>
  <si>
    <t>ENSG00000160654</t>
  </si>
  <si>
    <t>P09693</t>
  </si>
  <si>
    <t>T-cell surface glycoprotein CD3 gamma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to this role of signal transduction in T-cell activation, CD3G plays an essential role in the dynamic regulation of TCR expression at the cell surface. Indeed, constitutive TCR cycling is dependent on the di-leucine-based (diL) receptor-sorting motif present in CD3G.</t>
  </si>
  <si>
    <t>1SY6</t>
  </si>
  <si>
    <t>stringdb:9606.ENSP00000331172</t>
  </si>
  <si>
    <t>CD8B</t>
  </si>
  <si>
    <t>9606.ENSP00000331172</t>
  </si>
  <si>
    <t>ENSG00000172116</t>
  </si>
  <si>
    <t>Q9UDB6</t>
  </si>
  <si>
    <t>T-cell surface glycoprotein CD8 beta chain;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A palmitoylation site in the cytoplasmic tail of CD8B chain contributes to partitioning of CD8 into the plasma membrane lipid rafts where signaling proteins are enriched. Once LCK recruited, it initiates different intracellular signaling pathways by phosphorylating various substrates ultimately leading to lymphokine production, motility, adhesion and activation of cytotoxic T-lymphocytes (CTLs). Additionally, plays a critical role in thymic selection of CD8+ T-cells.</t>
  </si>
  <si>
    <t>stringdb:9606.ENSP00000229402</t>
  </si>
  <si>
    <t>KLRB1</t>
  </si>
  <si>
    <t>9606.ENSP00000229402</t>
  </si>
  <si>
    <t>ENSG00000111796</t>
  </si>
  <si>
    <t>Q12918</t>
  </si>
  <si>
    <t>Killer cell lectin-like receptor subfamily B, member 1; Plays an inhibitory role on natural killer (NK) cells cytotoxicity. Activation results in specific acid sphingomyelinase/SMPD1 stimulation with subsequent marked elevation of intracellular ceramide. Activation also leads to AKT1/PKB and RPS6KA1/RSK1 kinases stimulation as well as markedly enhanced T-cell proliferation induced by anti-CD3. Acts as a lectin that binds to the terminal carbohydrate Gal-alpha(1,3)Gal epitope as well as to the N-acetyllactosamine epitope. Binds also to CLEC2D/LLT1 as a ligand and inhibits NK cell-mediated cytotoxicity as well as interferon-gamma secretion in target cells; C-type lectin domain containing</t>
  </si>
  <si>
    <t>stringdb:9606.ENSP00000229829</t>
  </si>
  <si>
    <t>HLA-DOA</t>
  </si>
  <si>
    <t>9606.ENSP00000229829</t>
  </si>
  <si>
    <t>ENSG00000204252</t>
  </si>
  <si>
    <t>Q9TQD1</t>
  </si>
  <si>
    <t>HLA class II histocompatibility antigen, DO alpha chain; Important modulator in the HLA class II restricted antigen presentation pathway by interaction with the HLA-DM molecule in B-cells. Modifies peptide exchange activity of HLA-DM; C1-set domain containing</t>
  </si>
  <si>
    <t>stringdb:9606.ENSP00000398890</t>
  </si>
  <si>
    <t>HLA-DMB</t>
  </si>
  <si>
    <t>9606.ENSP00000398890</t>
  </si>
  <si>
    <t>ENSG00000242574</t>
  </si>
  <si>
    <t>P28068</t>
  </si>
  <si>
    <t>HLA class II histocompatibility antigen, DM beta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</si>
  <si>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stringdb:9606.ENSP00000357022</t>
  </si>
  <si>
    <t>SLAMF7</t>
  </si>
  <si>
    <t>9606.ENSP00000357022</t>
  </si>
  <si>
    <t>ENSG00000026751</t>
  </si>
  <si>
    <t>Q9NQ25</t>
  </si>
  <si>
    <t>CD2-like receptor-activating cytotoxic cells;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Isoform 1 mediates NK cell activation through a SH2D1A-independent extracellular signal- regulated ERK-mediated pathway. Positively regulates NK cell functions by a mechanism dependent on phosphorylated SH2D1B. Downstream signaling implicates PLCG1, PLCG2 and PI3K. In addition to heterotypic NK cells-target cells interactions also homotypic interactions between NK cells may contribute to activation. However, in the absence of SH2D1B, inhibits NK cell function. Acts also inhibitory in T-cells (By similarity). May play a role in lymphocyte adhesion. In LPS-activated monocytes negatively regulates production of proinflammatory cytokines; CD molecules</t>
  </si>
  <si>
    <t>stringdb:9606.ENSP00000293778</t>
  </si>
  <si>
    <t>CXCL16</t>
  </si>
  <si>
    <t>9606.ENSP00000293778</t>
  </si>
  <si>
    <t>ENSG00000161921</t>
  </si>
  <si>
    <t>Q9H2A7</t>
  </si>
  <si>
    <t>Scavenger receptor for phosphatidylserine and oxidized low density lipoprotein; Acts as a scavenger receptor on macrophages, which specifically binds to OxLDL (oxidized low density lipoprotein), suggesting that it may be involved in pathophysiology such as atherogenesis (By similarity). Induces a strong chemotactic response. Induces calcium mobilization. Binds to CXCR6/Bonzo; Belongs to the intercrine alpha (chemokine CxC) family.</t>
  </si>
  <si>
    <t>stringdb:9606.ENSP00000300692</t>
  </si>
  <si>
    <t>CD3D</t>
  </si>
  <si>
    <t>9606.ENSP00000300692</t>
  </si>
  <si>
    <t>ENSG00000167286</t>
  </si>
  <si>
    <t>P04234</t>
  </si>
  <si>
    <t>T-cell surface glycoprotein CD3 delta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CD3D plays an essential role in thymocyte differentiation. Indeed, participates in correct intracellular TCR-CD3 complex assembly and surface expression. In absence of a functional TCR-CD3 complex, thymocytes are unable to differentiate properly. Interacts with CD4 and CD8 and thus serves to establish a functional link between the TCR and coreceptors CD4 and CD8, which is needed for activation and positive selection of CD4 or CD8 T-cells.</t>
  </si>
  <si>
    <t>stringdb:9606.ENSP00000265016</t>
  </si>
  <si>
    <t>BST1</t>
  </si>
  <si>
    <t>9606.ENSP00000265016</t>
  </si>
  <si>
    <t>ENSG00000109743</t>
  </si>
  <si>
    <t>Q10588</t>
  </si>
  <si>
    <t>ADP-ribosyl cyclase/cyclic ADP-ribose hydrolase 2; Synthesizes the second messagers cyclic ADP-ribose and nicotinate-adenine dinucleotide phosphate, the former a second messenger that elicits calcium release from intracellular stores. May be involved in pre-B-cell growth; Belongs to the ADP-ribosyl cyclase family.</t>
  </si>
  <si>
    <t>stringdb:9606.ENSP00000360181</t>
  </si>
  <si>
    <t>SH2D1A</t>
  </si>
  <si>
    <t>9606.ENSP00000360181</t>
  </si>
  <si>
    <t>ENSG00000183918</t>
  </si>
  <si>
    <t>O60880</t>
  </si>
  <si>
    <t>Signaling lymphocytic activation molecule-associated protein; Cytoplasmic adapter regulating receptors of the signaling lymphocytic activation molecule (SLAM) family such as SLAMF1, CD244, LY9, CD84, SLAMF6 and SLAMF7. In SLAM signaling seems to cooperate with SH2D1B/EAT-2. Initially it has been proposed that association with SLAMF1 prevents SLAMF1 binding to inhibitory effectors including INPP5D/SHIP1 and PTPN11/SHP-2. However, by simultaneous interactions, recruits FYN which subsequently phosphorylates and activates SLAMF1. Positively regulates CD244/2B4- and CD84- mediated natural killer (NK) cell functions. Can also promote CD48-, SLAMF6 -, LY9-, and SLAMF7-mediated NK cell activation. In the context of NK cell-mediated cytotoxicity enhances conjugate formation with target cells (By similarity). May also regulate the activity of the neurotrophin receptors NTRK1, NTRK2 and NTRK3; SH2 domain containing</t>
  </si>
  <si>
    <t>stringdb:9606.ENSP00000408146</t>
  </si>
  <si>
    <t>HLA-DPB1</t>
  </si>
  <si>
    <t>9606.ENSP00000408146</t>
  </si>
  <si>
    <t>ENSG00000223865</t>
  </si>
  <si>
    <t>Q9XS11</t>
  </si>
  <si>
    <t>HLA class II histocompatibility antigen, DP(W4) beta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 C1-set domain containing</t>
  </si>
  <si>
    <t>stringdb:9606.ENSP00000398568</t>
  </si>
  <si>
    <t>PRF1</t>
  </si>
  <si>
    <t>9606.ENSP00000398568</t>
  </si>
  <si>
    <t>ENSG00000180644</t>
  </si>
  <si>
    <t>P14222</t>
  </si>
  <si>
    <t>Perforin 1 (pore forming protein); Plays a key role in secretory granule-dependent cell death, and in defense against virus-infected or neoplastic cells. Plays an important role in killing other cells that are recognized as non-self by the immune system, e.g. in transplant rejection or some forms of autoimmune disease. Can insert into the membrane of target cells in its calcium-bound form, oligomerize and form large pores. Promotes cytolysis and apoptosis of target cells by facilitating the uptake of cytotoxic granzymes; Belongs to the complement C6/C7/C8/C9 family.</t>
  </si>
  <si>
    <t>stringdb:9606.ENSP00000354782</t>
  </si>
  <si>
    <t>CD247</t>
  </si>
  <si>
    <t>9606.ENSP00000354782</t>
  </si>
  <si>
    <t>ENSG00000198821</t>
  </si>
  <si>
    <t>P20963</t>
  </si>
  <si>
    <t>T-cell surface glycoprotein CD3 zeta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CD3Z ITAMs phosphorylation creates multiple docking sites for the protein kinase ZAP70 leading to ZAP70 phosphorylation and its conversion into a catalytically active enzyme. Plays an important role in intrathymic T-cell differentiation. Additionally, participates in the activity-dependent synapse formation of retinal ganglion cells (RGCs) in both the retina and dorsal lateral geniculate nucleus (dLGN) (By similarity); Belongs to the CD3Z/FCER1G family.</t>
  </si>
  <si>
    <t>1TCE|1YGR|2HAC|2OQ1|3IK5|3IOZ|4XZ1</t>
  </si>
  <si>
    <t>stringdb:9606.ENSP00000323280</t>
  </si>
  <si>
    <t>CD6</t>
  </si>
  <si>
    <t>9606.ENSP00000323280</t>
  </si>
  <si>
    <t>ENSG00000013725</t>
  </si>
  <si>
    <t>P30203</t>
  </si>
  <si>
    <t>T-cell differentiation antigen CD6; Cell adhesion molecule that mediates cell-cell contacts and regulates T-cell responses via its interaction with ALCAM/CD166. Contributes to signaling cascades triggered by activation of the TCR/CD3 complex. Functions as costimulatory molecule; promotes T-cell activation and proliferation. Contributes to the formation and maturation of the immunological synapse. Functions as calcium-dependent pattern receptor that binds and aggregates both Gram-positive and Gram-negative bacteria. Binds both lipopolysaccharide (LPS) from Gram-negative bacteria and lipoteichoic acid from Gram-positive bacteria. LPS binding leads to the activation of signaling cascades and down-stream MAP kinases. Mediates activation of the inflammatory response and the secretion of pro-inflammatory cytokines in response to LPS.</t>
  </si>
  <si>
    <t>stringdb:9606.ENSP00000216223</t>
  </si>
  <si>
    <t>IL2RB</t>
  </si>
  <si>
    <t>9606.ENSP00000216223</t>
  </si>
  <si>
    <t>ENSG00000100385</t>
  </si>
  <si>
    <t>P14784</t>
  </si>
  <si>
    <t>High affinity IL-2 receptor subunit beta; Receptor for interleukin-2. This beta subunit is involved in receptor mediated endocytosis and transduces the mitogenic signals of IL2; Belongs to the type I cytokine receptor family. Type 4 subfamily.</t>
  </si>
  <si>
    <t>3QAZ|5M5E|6E8K</t>
  </si>
  <si>
    <t>stringdb:9606.ENSP00000274306</t>
  </si>
  <si>
    <t>GZMA</t>
  </si>
  <si>
    <t>9606.ENSP00000274306</t>
  </si>
  <si>
    <t>ENSG00000145649</t>
  </si>
  <si>
    <t>P12544</t>
  </si>
  <si>
    <t>Granzyme A (granzyme 1, cytotoxic T-lymphocyte-associated serine esterase 3); Abundant protease in the cytosolic granules of cytotoxic T-cells and NK-cells which activates caspase-independent cell death with morphological features of apoptosis when delivered into the target cell through the immunological synapse. It cleaves after Lys or Arg. Cleaves APEX1 after 'Lys-31' and destroys its oxidative repair activity. Cleaves the nucleosome assembly protein SET after 'Lys-189', which disrupts its nucleosome assembly activity and allows the SET complex to translocate into the nucleus to nick and degrade the DNA; Belongs to the peptidase S1 family. Granzyme subfamily.</t>
  </si>
  <si>
    <t>stringdb:9606.ENSP00000363976</t>
  </si>
  <si>
    <t>HLA-DMA</t>
  </si>
  <si>
    <t>9606.ENSP00000363976</t>
  </si>
  <si>
    <t>ENSG00000204257</t>
  </si>
  <si>
    <t>P28067</t>
  </si>
  <si>
    <t>HLA class II histocompatibility antigen, DM alpha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</si>
  <si>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stringdb:9606.ENSP00000177694</t>
  </si>
  <si>
    <t>TBX21</t>
  </si>
  <si>
    <t>9606.ENSP00000177694</t>
  </si>
  <si>
    <t>ENSG00000073861</t>
  </si>
  <si>
    <t>Q9UL17</t>
  </si>
  <si>
    <t>T-cell-specific T-box transcription factor T-bet; Lineage-defining transcription factor which initiates Th1 lineage development from naive Th precursor cells both by activating Th1 genetic programs and by repressing the opposing Th2 and Th17 genetic programs. Activates transcription of a set of genes important for Th1 cell function, including those encoding IFN-gamma and the chemokine receptor CXCR3. Activates IFNG and CXCR3 genes in part by recruiting chromatin remodeling complexes including KDM6B, a SMARCA4- containing SWI/SNF-complex, and an H3K4me2-methyltransferase complex to their promoters and all of these complexes serve to establish a more permissive chromatin state conducive with transcriptional activation (By similarity). Can activate Th1 genes also via recruitment of Mediator complex and P-TEFb (composed of CDK9 and CCNT1/cyclin-T1) in the form of the super elongation complex (SEC) to super-enhancers and associated genes in activated Th1 cells. Inhibits the Th17 cell lineage commitment by blocking RUNX1-mediated transactivation of Th17 cell-specific transcriptinal regulator RORC. Inhibits the Th2 cell lineage commitment by suppressing the production of Th2 cytokines, such as IL-4, IL-5, and IL- 13, via repression of transcriptional regulators GATA3 and NFATC2. Protects Th1 cells from amplifying aberrant type-I IFN response in an IFN-gamma abundant microenvironment by acting as a repressor of type-I IFN transcription factors and type-I IFN-stimulated genes. Acts as a regulator of antiviral B-cell responses; controls chronic viral infection by promoting the antiviral antibody IgG2a isotype switching and via regulation of a broad antiviral gene expression program (By similarity); T-boxes</t>
  </si>
  <si>
    <t>stringdb:9606.ENSP00000216338</t>
  </si>
  <si>
    <t>GZMH</t>
  </si>
  <si>
    <t>9606.ENSP00000216338</t>
  </si>
  <si>
    <t>ENSG00000100450</t>
  </si>
  <si>
    <t>P20718</t>
  </si>
  <si>
    <t>Granzyme H (cathepsin G-like 2, protein h-CCPX); Cytotoxic chymotrypsin-like serine protease with preference for bulky and aromatic residues at the P1 position and acidic residues at the P3' and P4' sites. Probably necessary for target cell lysis in cell-mediated immune responses. Participates in the antiviral response via direct cleavage of several proteins essential for viral replication.</t>
  </si>
  <si>
    <t>stringdb:9606.ENSP00000342681</t>
  </si>
  <si>
    <t>CD5</t>
  </si>
  <si>
    <t>9606.ENSP00000342681</t>
  </si>
  <si>
    <t>ENSG00000110448</t>
  </si>
  <si>
    <t>P06127</t>
  </si>
  <si>
    <t>T-cell surface glycoprotein CD5; May act as a receptor in regulating T-cell proliferation; CD molecules</t>
  </si>
  <si>
    <t>stringdb:9606.ENSP00000264972</t>
  </si>
  <si>
    <t>ZAP70</t>
  </si>
  <si>
    <t>9606.ENSP00000264972</t>
  </si>
  <si>
    <t>ENSG00000115085</t>
  </si>
  <si>
    <t>P43403</t>
  </si>
  <si>
    <t>Zeta-chain (TCR) associated protein kinase 70kDa; Tyrosine kinase that plays an essential role in regulation of the adaptive immune response. Regulates motility, adhesion and cytokine expression of mature T-cells, as well as thymocyte development. Contributes also to the development and activation of primary B-lymphocytes. When antigen presenting cells (APC) activate T-cell receptor (TCR), a serie of phosphorylations lead to the recruitment of ZAP70 to the doubly phosphorylated TCR component CD247/CD3Z through ITAM motif at the plasma membrane. This recruitment serves to localization to the stimulated TCR and to relieve its autoinhibited conformation. Release of ZAP70 active conformation is further stabilized by phosphorylation mediated by LCK. Subsequently, ZAP70 phosphorylates at least 2 essential adapter proteins: LAT and LCP2. In turn, a large number of signaling molecules are recruited and ultimately lead to lymphokine production, T-cell proliferation and differentiation. Furthermore, ZAP70 controls cytoskeleton modifications, adhesion and mobility of T-lymphocytes, thus ensuring correct delivery of effectors to the APC. ZAP70 is also required for TCR-CD247/CD3Z internalization and degradation through interaction with the E3 ubiquitin-protein ligase CBL and adapter proteins SLA and SLA2. Thus, ZAP70 regulates both T-cell activation switch on and switch off by modulating TCR expression at the T-cell surface. During thymocyte development, ZAP70 promotes survival and cell-cycle progression of developing thymocytes before positive selection (when cells are still CD4/CD8 double negative). Additionally, ZAP70-dependent signaling pathway may also contribute to primary B-cells formation and activation through B-cell receptor (BCR); SH2 domain containing</t>
  </si>
  <si>
    <t>stringdb:9606.ENSP00000378786</t>
  </si>
  <si>
    <t>HLA-DRA</t>
  </si>
  <si>
    <t>9606.ENSP00000378786</t>
  </si>
  <si>
    <t>ENSG00000204287</t>
  </si>
  <si>
    <t>P01903</t>
  </si>
  <si>
    <t>HLA class II histocompatibility antigen, DR alpha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</si>
  <si>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stringdb:9606.ENSP00000295095</t>
  </si>
  <si>
    <t>ARHGAP15</t>
  </si>
  <si>
    <t>9606.ENSP00000295095</t>
  </si>
  <si>
    <t>ENSG00000075884</t>
  </si>
  <si>
    <t>Q9NRL8</t>
  </si>
  <si>
    <t>Rho-type GTPase-activating protein 15; GTPase activator for the Rho-type GTPases by converting them to an inactive GDP-bound state. Has activity toward RAC1. Overexpression results in an increase in actin stress fibers and cell contraction; Pleckstrin homology domain containing</t>
  </si>
  <si>
    <t>stringdb:9606.ENSP00000484431</t>
  </si>
  <si>
    <t>CD48</t>
  </si>
  <si>
    <t>9606.ENSP00000484431</t>
  </si>
  <si>
    <t>ENSG00000117091</t>
  </si>
  <si>
    <t>P09326</t>
  </si>
  <si>
    <t>Signaling lymphocytic activation molecule 2; Ligand for CD2. Might facilitate interaction between activated lymphocytes. Probably involved in regulating T-cell activation.</t>
  </si>
  <si>
    <t>2EDO</t>
  </si>
  <si>
    <t xml:space="preserve">Gene of Interest? (Degree&gt;10 [AND] BetweennessCentrality&gt;0.04)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</si>
</sst>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double">
        <color theme="2" tint="-9.9978637043366805E-2"/>
      </bottom>
      <diagonal/>
    </border>
    <border>
      <left style="thin">
        <color theme="2" tint="-9.9978637043366805E-2"/>
      </left>
      <right style="thin">
        <color theme="2" tint="-9.9978637043366805E-2"/>
      </right>
      <top style="thin">
        <color theme="2" tint="-9.9978637043366805E-2"/>
      </top>
      <bottom style="medium">
        <color theme="2" tint="-9.9978637043366805E-2"/>
      </bottom>
      <diagonal/>
    </border>
    <border>
      <left/>
      <right/>
      <top/>
      <bottom style="medium">
        <color theme="2" tint="-9.9978637043366805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2" fontId="0" fillId="0" borderId="0" xfId="0" applyNumberFormat="1"/>
    <xf numFmtId="0" fontId="16" fillId="0" borderId="10" xfId="0" applyFont="1" applyBorder="1"/>
    <xf numFmtId="0" fontId="0" fillId="0" borderId="15" xfId="0" applyBorder="1"/>
    <xf numFmtId="2" fontId="0" fillId="0" borderId="13" xfId="0" applyNumberFormat="1" applyBorder="1" applyAlignment="1">
      <alignment horizontal="center" vertical="top" wrapText="1"/>
    </xf>
    <xf numFmtId="2" fontId="0" fillId="0" borderId="12" xfId="0" applyNumberFormat="1" applyFont="1" applyBorder="1" applyAlignment="1">
      <alignment wrapText="1"/>
    </xf>
    <xf numFmtId="0" fontId="0" fillId="0" borderId="12" xfId="0" applyFont="1" applyBorder="1" applyAlignment="1">
      <alignment wrapText="1"/>
    </xf>
    <xf numFmtId="0" fontId="18" fillId="0" borderId="12" xfId="0" applyFont="1" applyBorder="1" applyAlignment="1">
      <alignment wrapText="1"/>
    </xf>
    <xf numFmtId="0" fontId="0" fillId="0" borderId="10" xfId="0" applyFont="1" applyBorder="1" applyAlignment="1">
      <alignment wrapText="1"/>
    </xf>
    <xf numFmtId="0" fontId="16" fillId="0" borderId="10" xfId="0" applyFont="1" applyBorder="1" applyAlignment="1">
      <alignment wrapText="1"/>
    </xf>
    <xf numFmtId="0" fontId="0" fillId="0" borderId="12" xfId="0" applyBorder="1" applyAlignment="1">
      <alignment wrapText="1"/>
    </xf>
    <xf numFmtId="0" fontId="0" fillId="0" borderId="10" xfId="0" applyBorder="1" applyAlignment="1">
      <alignment wrapText="1"/>
    </xf>
    <xf numFmtId="0" fontId="0" fillId="0" borderId="14" xfId="0" applyBorder="1" applyAlignment="1">
      <alignment wrapText="1"/>
    </xf>
    <xf numFmtId="11" fontId="0" fillId="0" borderId="10" xfId="0" applyNumberFormat="1" applyBorder="1" applyAlignment="1">
      <alignment wrapText="1"/>
    </xf>
    <xf numFmtId="2" fontId="0" fillId="0" borderId="14" xfId="0" applyNumberFormat="1" applyFont="1" applyBorder="1" applyAlignment="1">
      <alignment wrapText="1"/>
    </xf>
    <xf numFmtId="0" fontId="0" fillId="0" borderId="12" xfId="0" applyFont="1" applyBorder="1" applyAlignment="1">
      <alignment vertical="top" wrapText="1"/>
    </xf>
    <xf numFmtId="0" fontId="0" fillId="0" borderId="12" xfId="0" applyBorder="1" applyAlignment="1">
      <alignment vertical="top" wrapText="1"/>
    </xf>
    <xf numFmtId="0" fontId="0" fillId="0" borderId="10" xfId="0" applyBorder="1" applyAlignment="1">
      <alignment vertical="top" wrapText="1"/>
    </xf>
    <xf numFmtId="0" fontId="0" fillId="0" borderId="14" xfId="0" applyBorder="1" applyAlignment="1">
      <alignment vertical="top" wrapText="1"/>
    </xf>
    <xf numFmtId="0" fontId="0" fillId="0" borderId="0" xfId="0" applyAlignment="1">
      <alignment vertical="top" wrapText="1"/>
    </xf>
    <xf numFmtId="0" fontId="0" fillId="0" borderId="13" xfId="0" applyBorder="1" applyAlignment="1">
      <alignment horizontal="center" wrapText="1"/>
    </xf>
    <xf numFmtId="0" fontId="16" fillId="0" borderId="12" xfId="0" applyFont="1" applyBorder="1" applyAlignment="1">
      <alignment horizontal="center" wrapText="1"/>
    </xf>
    <xf numFmtId="0" fontId="16" fillId="0" borderId="10" xfId="0" applyFont="1" applyBorder="1" applyAlignment="1">
      <alignment horizontal="center" wrapText="1"/>
    </xf>
    <xf numFmtId="0" fontId="16" fillId="0" borderId="14" xfId="0" applyFont="1" applyBorder="1" applyAlignment="1">
      <alignment horizontal="center" wrapText="1"/>
    </xf>
    <xf numFmtId="0" fontId="0" fillId="0" borderId="0" xfId="0" applyAlignment="1">
      <alignment horizontal="center"/>
    </xf>
    <xf numFmtId="0" fontId="0" fillId="0" borderId="11" xfId="0" applyBorder="1" applyAlignment="1">
      <alignment horizontal="center" wrapText="1"/>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7">
    <dxf>
      <font>
        <b/>
        <i val="0"/>
      </font>
    </dxf>
    <dxf>
      <fill>
        <patternFill patternType="lightGray">
          <fgColor theme="9" tint="0.79998168889431442"/>
        </patternFill>
      </fill>
    </dxf>
    <dxf>
      <fill>
        <patternFill patternType="darkDown">
          <fgColor theme="9" tint="0.79998168889431442"/>
        </patternFill>
      </fill>
    </dxf>
    <dxf>
      <fill>
        <patternFill patternType="darkDown">
          <fgColor theme="9" tint="0.79998168889431442"/>
          <bgColor theme="0"/>
        </patternFill>
      </fill>
    </dxf>
    <dxf>
      <fill>
        <patternFill patternType="darkDown">
          <fgColor theme="9" tint="0.79998168889431442"/>
        </patternFill>
      </fill>
    </dxf>
    <dxf>
      <fill>
        <patternFill patternType="darkDown">
          <fgColor theme="9" tint="0.79998168889431442"/>
        </patternFill>
      </fill>
    </dxf>
    <dxf>
      <fill>
        <patternFill patternType="darkDown">
          <fgColor theme="9" tint="0.59996337778862885"/>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1"/>
  <sheetViews>
    <sheetView tabSelected="1" zoomScale="107" zoomScaleNormal="107" workbookViewId="0">
      <selection activeCell="A3" sqref="A3"/>
    </sheetView>
  </sheetViews>
  <sheetFormatPr defaultColWidth="15.77734375" defaultRowHeight="30" customHeight="1" x14ac:dyDescent="0.3"/>
  <cols>
    <col min="1" max="1" width="40.5546875" style="1" customWidth="1"/>
    <col min="2" max="2" width="12.88671875" style="24" customWidth="1"/>
    <col min="3" max="3" width="7.6640625" customWidth="1"/>
    <col min="4" max="4" width="12.6640625" customWidth="1"/>
    <col min="5" max="5" width="5.88671875" customWidth="1"/>
    <col min="6" max="6" width="4.77734375" customWidth="1"/>
    <col min="7" max="7" width="4.88671875" customWidth="1"/>
    <col min="8" max="8" width="5" customWidth="1"/>
    <col min="9" max="9" width="90.6640625" style="19" customWidth="1"/>
    <col min="10" max="10" width="18.44140625" customWidth="1"/>
    <col min="11" max="11" width="13.33203125" customWidth="1"/>
    <col min="12" max="12" width="7.109375" customWidth="1"/>
    <col min="13" max="13" width="9.6640625" customWidth="1"/>
    <col min="14" max="14" width="10.33203125" customWidth="1"/>
    <col min="15" max="24" width="0" hidden="1" customWidth="1"/>
    <col min="25" max="25" width="19.88671875" hidden="1" customWidth="1"/>
    <col min="26" max="26" width="11.77734375" hidden="1" customWidth="1"/>
    <col min="27" max="27" width="8.21875" hidden="1" customWidth="1"/>
    <col min="28" max="28" width="12" hidden="1" customWidth="1"/>
    <col min="29" max="29" width="4.33203125" hidden="1" customWidth="1"/>
    <col min="30" max="30" width="8.88671875" hidden="1" customWidth="1"/>
    <col min="31" max="31" width="9.21875" hidden="1" customWidth="1"/>
    <col min="32" max="32" width="15.77734375" hidden="1" customWidth="1"/>
    <col min="33" max="33" width="8.44140625" hidden="1" customWidth="1"/>
    <col min="34" max="34" width="12.5546875" hidden="1" customWidth="1"/>
    <col min="35" max="35" width="15.77734375" hidden="1" customWidth="1"/>
    <col min="36" max="36" width="3" hidden="1" customWidth="1"/>
    <col min="37" max="37" width="1.77734375" hidden="1" customWidth="1"/>
  </cols>
  <sheetData>
    <row r="1" spans="1:37" s="26" customFormat="1" ht="30" customHeight="1" thickBot="1" x14ac:dyDescent="0.35">
      <c r="A1" s="4" t="s">
        <v>291</v>
      </c>
      <c r="B1" s="20" t="s">
        <v>19</v>
      </c>
      <c r="C1" s="20" t="s">
        <v>18</v>
      </c>
      <c r="D1" s="20" t="s">
        <v>3</v>
      </c>
      <c r="E1" s="20" t="s">
        <v>1</v>
      </c>
      <c r="F1" s="20" t="s">
        <v>17</v>
      </c>
      <c r="G1" s="20" t="s">
        <v>21</v>
      </c>
      <c r="H1" s="20" t="s">
        <v>24</v>
      </c>
      <c r="I1" s="20" t="s">
        <v>31</v>
      </c>
      <c r="J1" s="20" t="s">
        <v>25</v>
      </c>
      <c r="K1" s="20" t="s">
        <v>2</v>
      </c>
      <c r="L1" s="20" t="s">
        <v>29</v>
      </c>
      <c r="M1" s="20" t="s">
        <v>4</v>
      </c>
      <c r="N1" s="20" t="s">
        <v>5</v>
      </c>
      <c r="O1" s="25" t="s">
        <v>20</v>
      </c>
      <c r="P1" s="25" t="s">
        <v>23</v>
      </c>
      <c r="Q1" s="25" t="s">
        <v>26</v>
      </c>
      <c r="R1" s="25" t="s">
        <v>27</v>
      </c>
      <c r="S1" s="25" t="s">
        <v>28</v>
      </c>
      <c r="T1" s="25" t="s">
        <v>22</v>
      </c>
      <c r="U1" s="25" t="s">
        <v>30</v>
      </c>
      <c r="V1" s="25" t="s">
        <v>32</v>
      </c>
      <c r="W1" s="25" t="s">
        <v>33</v>
      </c>
      <c r="X1" s="25" t="s">
        <v>34</v>
      </c>
      <c r="Y1" s="25" t="s">
        <v>35</v>
      </c>
      <c r="Z1" s="25" t="s">
        <v>0</v>
      </c>
      <c r="AA1" s="25" t="s">
        <v>6</v>
      </c>
      <c r="AB1" s="25" t="s">
        <v>7</v>
      </c>
      <c r="AC1" s="25" t="s">
        <v>8</v>
      </c>
      <c r="AD1" s="25" t="s">
        <v>9</v>
      </c>
      <c r="AE1" s="25" t="s">
        <v>10</v>
      </c>
      <c r="AF1" s="25" t="s">
        <v>11</v>
      </c>
      <c r="AG1" s="25" t="s">
        <v>12</v>
      </c>
      <c r="AH1" s="25" t="s">
        <v>13</v>
      </c>
      <c r="AI1" s="25" t="s">
        <v>14</v>
      </c>
      <c r="AJ1" s="25" t="s">
        <v>15</v>
      </c>
      <c r="AK1" s="25" t="s">
        <v>16</v>
      </c>
    </row>
    <row r="2" spans="1:37" s="2" customFormat="1" ht="30" customHeight="1" thickTop="1" x14ac:dyDescent="0.3">
      <c r="A2" s="5" t="b">
        <f>AND(C2&gt;10,D2&gt;0.04)</f>
        <v>1</v>
      </c>
      <c r="B2" s="21" t="s">
        <v>86</v>
      </c>
      <c r="C2" s="6">
        <v>20</v>
      </c>
      <c r="D2" s="6">
        <v>0.27396673084946299</v>
      </c>
      <c r="E2" s="7" t="s">
        <v>38</v>
      </c>
      <c r="F2" s="6" t="s">
        <v>38</v>
      </c>
      <c r="G2" s="6" t="s">
        <v>38</v>
      </c>
      <c r="H2" s="6" t="s">
        <v>38</v>
      </c>
      <c r="I2" s="15" t="s">
        <v>90</v>
      </c>
      <c r="J2" s="6" t="s">
        <v>88</v>
      </c>
      <c r="K2" s="6">
        <v>1.5384615384615301</v>
      </c>
      <c r="L2" s="6">
        <v>1850</v>
      </c>
      <c r="M2" s="6">
        <v>0.64999999999999902</v>
      </c>
      <c r="N2" s="6">
        <v>0.384210526315789</v>
      </c>
      <c r="O2" s="8">
        <v>3</v>
      </c>
      <c r="P2" s="8">
        <v>10.35</v>
      </c>
      <c r="Q2" s="8">
        <v>0.97307692307692295</v>
      </c>
      <c r="R2" s="8" t="s">
        <v>37</v>
      </c>
      <c r="S2" s="8" t="s">
        <v>87</v>
      </c>
      <c r="T2" s="8" t="s">
        <v>87</v>
      </c>
      <c r="U2" s="8" t="s">
        <v>89</v>
      </c>
      <c r="V2" s="8"/>
      <c r="W2" s="8"/>
      <c r="X2" s="8"/>
      <c r="Y2" s="8"/>
      <c r="Z2" s="8" t="s">
        <v>85</v>
      </c>
      <c r="AA2" s="8">
        <v>5</v>
      </c>
      <c r="AB2" s="8">
        <v>4.7946619999999998</v>
      </c>
      <c r="AC2" s="8">
        <v>2.1441789999999998</v>
      </c>
      <c r="AD2" s="8">
        <v>2.2418450000000001</v>
      </c>
      <c r="AE2" s="8">
        <v>4.5562459999999998</v>
      </c>
      <c r="AF2" s="8">
        <v>3.2363460000000002</v>
      </c>
      <c r="AG2" s="8">
        <v>2.1693479999999998</v>
      </c>
      <c r="AH2" s="8">
        <v>2.8817620000000002</v>
      </c>
      <c r="AI2" s="8">
        <v>2.7725689999999998</v>
      </c>
      <c r="AJ2" s="9">
        <v>0.99068999999999996</v>
      </c>
      <c r="AK2" s="9">
        <v>5</v>
      </c>
    </row>
    <row r="3" spans="1:37" ht="30" customHeight="1" x14ac:dyDescent="0.3">
      <c r="A3" s="5" t="b">
        <f t="shared" ref="A3:A41" si="0">AND(C3&gt;10,D3&gt;0.04)</f>
        <v>1</v>
      </c>
      <c r="B3" s="21" t="s">
        <v>55</v>
      </c>
      <c r="C3" s="6">
        <v>18</v>
      </c>
      <c r="D3" s="6">
        <v>0.206672082575939</v>
      </c>
      <c r="E3" s="7" t="s">
        <v>37</v>
      </c>
      <c r="F3" s="10" t="s">
        <v>38</v>
      </c>
      <c r="G3" s="10" t="s">
        <v>38</v>
      </c>
      <c r="H3" s="6" t="s">
        <v>37</v>
      </c>
      <c r="I3" s="16" t="s">
        <v>59</v>
      </c>
      <c r="J3" s="10" t="s">
        <v>57</v>
      </c>
      <c r="K3" s="10">
        <v>1.6923076923076901</v>
      </c>
      <c r="L3" s="10">
        <v>1874</v>
      </c>
      <c r="M3" s="10">
        <v>0.59090909090909005</v>
      </c>
      <c r="N3" s="10">
        <v>0.39215686274509798</v>
      </c>
      <c r="O3" s="10">
        <v>3</v>
      </c>
      <c r="P3" s="10">
        <v>10.3333333333333</v>
      </c>
      <c r="Q3" s="10">
        <v>0.96538461538461495</v>
      </c>
      <c r="R3" s="10" t="s">
        <v>37</v>
      </c>
      <c r="S3" s="10" t="s">
        <v>56</v>
      </c>
      <c r="T3" s="10" t="s">
        <v>56</v>
      </c>
      <c r="U3" s="10" t="s">
        <v>58</v>
      </c>
      <c r="V3" s="10" t="s">
        <v>60</v>
      </c>
      <c r="W3" s="10" t="s">
        <v>52</v>
      </c>
      <c r="X3" s="10"/>
      <c r="Y3" s="10">
        <v>0.31313131313131298</v>
      </c>
      <c r="Z3" s="10" t="s">
        <v>54</v>
      </c>
      <c r="AA3" s="10">
        <v>2.2245810000000001</v>
      </c>
      <c r="AB3" s="10">
        <v>2.3431799999999998</v>
      </c>
      <c r="AC3" s="10">
        <v>1.6464510000000001</v>
      </c>
      <c r="AD3" s="10">
        <v>1.667767</v>
      </c>
      <c r="AE3" s="10">
        <v>3.706782</v>
      </c>
      <c r="AF3" s="10">
        <v>1.5101089999999999</v>
      </c>
      <c r="AG3" s="10">
        <v>1.7788870000000001</v>
      </c>
      <c r="AH3" s="10">
        <v>1.7353989999999999</v>
      </c>
      <c r="AI3" s="10">
        <v>3.6587839999999998</v>
      </c>
      <c r="AJ3" s="10">
        <v>1.6875</v>
      </c>
      <c r="AK3" s="10">
        <v>5</v>
      </c>
    </row>
    <row r="4" spans="1:37" ht="30" customHeight="1" x14ac:dyDescent="0.3">
      <c r="A4" s="5" t="b">
        <f t="shared" si="0"/>
        <v>1</v>
      </c>
      <c r="B4" s="22" t="s">
        <v>267</v>
      </c>
      <c r="C4" s="11">
        <v>16</v>
      </c>
      <c r="D4" s="11">
        <v>9.0465937860645496E-2</v>
      </c>
      <c r="E4" s="11" t="s">
        <v>38</v>
      </c>
      <c r="F4" s="11" t="s">
        <v>38</v>
      </c>
      <c r="G4" s="11" t="s">
        <v>38</v>
      </c>
      <c r="H4" s="8" t="s">
        <v>38</v>
      </c>
      <c r="I4" s="17" t="s">
        <v>271</v>
      </c>
      <c r="J4" s="11" t="s">
        <v>269</v>
      </c>
      <c r="K4" s="11">
        <v>1.7179487179487101</v>
      </c>
      <c r="L4" s="11">
        <v>1096</v>
      </c>
      <c r="M4" s="11">
        <v>0.58208955223880599</v>
      </c>
      <c r="N4" s="11">
        <v>0.53333333333333299</v>
      </c>
      <c r="O4" s="11">
        <v>3</v>
      </c>
      <c r="P4" s="11">
        <v>12</v>
      </c>
      <c r="Q4" s="11">
        <v>0.96410256410256401</v>
      </c>
      <c r="R4" s="11" t="s">
        <v>37</v>
      </c>
      <c r="S4" s="11" t="s">
        <v>268</v>
      </c>
      <c r="T4" s="11" t="s">
        <v>268</v>
      </c>
      <c r="U4" s="11" t="s">
        <v>270</v>
      </c>
      <c r="V4" s="11"/>
      <c r="W4" s="11"/>
      <c r="X4" s="11"/>
      <c r="Y4" s="11"/>
      <c r="Z4" s="11" t="s">
        <v>266</v>
      </c>
      <c r="AA4" s="11">
        <v>2.3863319999999999</v>
      </c>
      <c r="AB4" s="11">
        <v>4.6599190000000004</v>
      </c>
      <c r="AC4" s="11">
        <v>1.908358</v>
      </c>
      <c r="AD4" s="11">
        <v>1.960653</v>
      </c>
      <c r="AE4" s="11">
        <v>2.5709019999999998</v>
      </c>
      <c r="AF4" s="11">
        <v>1.6408529999999999</v>
      </c>
      <c r="AG4" s="11">
        <v>1.94225</v>
      </c>
      <c r="AH4" s="11">
        <v>1.7668440000000001</v>
      </c>
      <c r="AI4" s="11">
        <v>3.0713530000000002</v>
      </c>
      <c r="AJ4" s="11">
        <v>1.093753</v>
      </c>
      <c r="AK4" s="11">
        <v>5</v>
      </c>
    </row>
    <row r="5" spans="1:37" ht="30" customHeight="1" x14ac:dyDescent="0.3">
      <c r="A5" s="5" t="b">
        <f t="shared" si="0"/>
        <v>1</v>
      </c>
      <c r="B5" s="22" t="s">
        <v>217</v>
      </c>
      <c r="C5" s="11">
        <v>15</v>
      </c>
      <c r="D5" s="11">
        <v>4.5390482315676502E-2</v>
      </c>
      <c r="E5" s="11" t="s">
        <v>37</v>
      </c>
      <c r="F5" s="11" t="s">
        <v>38</v>
      </c>
      <c r="G5" s="11" t="s">
        <v>38</v>
      </c>
      <c r="H5" s="11" t="s">
        <v>37</v>
      </c>
      <c r="I5" s="17" t="s">
        <v>221</v>
      </c>
      <c r="J5" s="11" t="s">
        <v>219</v>
      </c>
      <c r="K5" s="11">
        <v>1.7692307692307601</v>
      </c>
      <c r="L5" s="11">
        <v>836</v>
      </c>
      <c r="M5" s="11">
        <v>0.56521739130434701</v>
      </c>
      <c r="N5" s="11">
        <v>0.63809523809523805</v>
      </c>
      <c r="O5" s="11">
        <v>3</v>
      </c>
      <c r="P5" s="11">
        <v>13.2</v>
      </c>
      <c r="Q5" s="11">
        <v>0.96153846153846101</v>
      </c>
      <c r="R5" s="11" t="s">
        <v>37</v>
      </c>
      <c r="S5" s="11" t="s">
        <v>218</v>
      </c>
      <c r="T5" s="11" t="s">
        <v>218</v>
      </c>
      <c r="U5" s="11" t="s">
        <v>220</v>
      </c>
      <c r="V5" s="11" t="s">
        <v>222</v>
      </c>
      <c r="W5" s="11" t="s">
        <v>44</v>
      </c>
      <c r="X5" s="11"/>
      <c r="Y5" s="11">
        <v>0.4</v>
      </c>
      <c r="Z5" s="11" t="s">
        <v>216</v>
      </c>
      <c r="AA5" s="11">
        <v>1.9274709999999999</v>
      </c>
      <c r="AB5" s="11">
        <v>1.982839</v>
      </c>
      <c r="AC5" s="11">
        <v>1.9670810000000001</v>
      </c>
      <c r="AD5" s="11">
        <v>1.824173</v>
      </c>
      <c r="AE5" s="11">
        <v>3.0692819999999998</v>
      </c>
      <c r="AF5" s="11">
        <v>1.502875</v>
      </c>
      <c r="AG5" s="11">
        <v>1.83846</v>
      </c>
      <c r="AH5" s="11">
        <v>2.1186280000000002</v>
      </c>
      <c r="AI5" s="11">
        <v>2.1412900000000001</v>
      </c>
      <c r="AJ5" s="11">
        <v>0.75</v>
      </c>
      <c r="AK5" s="11">
        <v>5</v>
      </c>
    </row>
    <row r="6" spans="1:37" ht="30" customHeight="1" x14ac:dyDescent="0.3">
      <c r="A6" s="5" t="b">
        <f t="shared" si="0"/>
        <v>1</v>
      </c>
      <c r="B6" s="22" t="s">
        <v>125</v>
      </c>
      <c r="C6" s="11">
        <v>15</v>
      </c>
      <c r="D6" s="11">
        <v>4.24717961227545E-2</v>
      </c>
      <c r="E6" s="11" t="s">
        <v>37</v>
      </c>
      <c r="F6" s="11" t="s">
        <v>38</v>
      </c>
      <c r="G6" s="11" t="s">
        <v>38</v>
      </c>
      <c r="H6" s="11" t="s">
        <v>37</v>
      </c>
      <c r="I6" s="17" t="s">
        <v>129</v>
      </c>
      <c r="J6" s="11" t="s">
        <v>127</v>
      </c>
      <c r="K6" s="11">
        <v>1.89743589743589</v>
      </c>
      <c r="L6" s="11">
        <v>550</v>
      </c>
      <c r="M6" s="11">
        <v>0.52702702702702697</v>
      </c>
      <c r="N6" s="11">
        <v>0.580952380952381</v>
      </c>
      <c r="O6" s="11">
        <v>3</v>
      </c>
      <c r="P6" s="11">
        <v>12.066666666666601</v>
      </c>
      <c r="Q6" s="11">
        <v>0.95512820512820495</v>
      </c>
      <c r="R6" s="11" t="s">
        <v>37</v>
      </c>
      <c r="S6" s="11" t="s">
        <v>126</v>
      </c>
      <c r="T6" s="11" t="s">
        <v>126</v>
      </c>
      <c r="U6" s="11" t="s">
        <v>128</v>
      </c>
      <c r="V6" s="11" t="s">
        <v>130</v>
      </c>
      <c r="W6" s="11" t="s">
        <v>44</v>
      </c>
      <c r="X6" s="11"/>
      <c r="Y6" s="11">
        <v>0.43095238095238098</v>
      </c>
      <c r="Z6" s="11" t="s">
        <v>124</v>
      </c>
      <c r="AA6" s="11">
        <v>2.938329</v>
      </c>
      <c r="AB6" s="11">
        <v>3.318336</v>
      </c>
      <c r="AC6" s="11">
        <v>2.9840520000000001</v>
      </c>
      <c r="AD6" s="11">
        <v>3.0544220000000002</v>
      </c>
      <c r="AE6" s="11">
        <v>4.8090339999999996</v>
      </c>
      <c r="AF6" s="11">
        <v>2.524035</v>
      </c>
      <c r="AG6" s="11">
        <v>3.0735709999999998</v>
      </c>
      <c r="AH6" s="11">
        <v>2.948156</v>
      </c>
      <c r="AI6" s="11">
        <v>3.4914459999999998</v>
      </c>
      <c r="AJ6" s="11">
        <v>1.8335440000000001</v>
      </c>
      <c r="AK6" s="11">
        <v>5</v>
      </c>
    </row>
    <row r="7" spans="1:37" ht="30" customHeight="1" x14ac:dyDescent="0.3">
      <c r="A7" s="5" t="b">
        <f t="shared" si="0"/>
        <v>1</v>
      </c>
      <c r="B7" s="22" t="s">
        <v>187</v>
      </c>
      <c r="C7" s="11">
        <v>15</v>
      </c>
      <c r="D7" s="11">
        <v>6.40584927729142E-2</v>
      </c>
      <c r="E7" s="11" t="s">
        <v>38</v>
      </c>
      <c r="F7" s="11" t="s">
        <v>38</v>
      </c>
      <c r="G7" s="11" t="s">
        <v>38</v>
      </c>
      <c r="H7" s="11" t="s">
        <v>38</v>
      </c>
      <c r="I7" s="17" t="s">
        <v>191</v>
      </c>
      <c r="J7" s="11" t="s">
        <v>189</v>
      </c>
      <c r="K7" s="11">
        <v>1.7435897435897401</v>
      </c>
      <c r="L7" s="11">
        <v>922</v>
      </c>
      <c r="M7" s="11">
        <v>0.57352941176470495</v>
      </c>
      <c r="N7" s="11">
        <v>0.60952380952380902</v>
      </c>
      <c r="O7" s="11">
        <v>3</v>
      </c>
      <c r="P7" s="11">
        <v>12.8</v>
      </c>
      <c r="Q7" s="11">
        <v>0.96282051282051195</v>
      </c>
      <c r="R7" s="11" t="s">
        <v>37</v>
      </c>
      <c r="S7" s="11" t="s">
        <v>188</v>
      </c>
      <c r="T7" s="11" t="s">
        <v>188</v>
      </c>
      <c r="U7" s="11" t="s">
        <v>190</v>
      </c>
      <c r="V7" s="11"/>
      <c r="W7" s="11"/>
      <c r="X7" s="11"/>
      <c r="Y7" s="11"/>
      <c r="Z7" s="11" t="s">
        <v>186</v>
      </c>
      <c r="AA7" s="11">
        <v>1.4235230000000001</v>
      </c>
      <c r="AB7" s="11">
        <v>1.791223</v>
      </c>
      <c r="AC7" s="11">
        <v>1.989195</v>
      </c>
      <c r="AD7" s="11">
        <v>1.310135</v>
      </c>
      <c r="AE7" s="11">
        <v>1.935397</v>
      </c>
      <c r="AF7" s="11">
        <v>1.374107</v>
      </c>
      <c r="AG7" s="11">
        <v>1.4442820000000001</v>
      </c>
      <c r="AH7" s="11">
        <v>1.4696130000000001</v>
      </c>
      <c r="AI7" s="11">
        <v>1.7837609999999999</v>
      </c>
      <c r="AJ7" s="11"/>
      <c r="AK7" s="11">
        <v>5</v>
      </c>
    </row>
    <row r="8" spans="1:37" ht="30" customHeight="1" x14ac:dyDescent="0.3">
      <c r="A8" s="5" t="b">
        <f t="shared" si="0"/>
        <v>0</v>
      </c>
      <c r="B8" s="22" t="s">
        <v>80</v>
      </c>
      <c r="C8" s="11">
        <v>15</v>
      </c>
      <c r="D8" s="11">
        <v>3.7009306772435503E-2</v>
      </c>
      <c r="E8" s="11" t="s">
        <v>38</v>
      </c>
      <c r="F8" s="11" t="s">
        <v>38</v>
      </c>
      <c r="G8" s="11" t="s">
        <v>38</v>
      </c>
      <c r="H8" s="11" t="s">
        <v>38</v>
      </c>
      <c r="I8" s="17" t="s">
        <v>84</v>
      </c>
      <c r="J8" s="11" t="s">
        <v>82</v>
      </c>
      <c r="K8" s="11">
        <v>1.7692307692307601</v>
      </c>
      <c r="L8" s="11">
        <v>828</v>
      </c>
      <c r="M8" s="11">
        <v>0.56521739130434701</v>
      </c>
      <c r="N8" s="11">
        <v>0.65714285714285703</v>
      </c>
      <c r="O8" s="11">
        <v>3</v>
      </c>
      <c r="P8" s="11">
        <v>13.066666666666601</v>
      </c>
      <c r="Q8" s="11">
        <v>0.96153846153846101</v>
      </c>
      <c r="R8" s="11" t="s">
        <v>37</v>
      </c>
      <c r="S8" s="11" t="s">
        <v>81</v>
      </c>
      <c r="T8" s="11" t="s">
        <v>81</v>
      </c>
      <c r="U8" s="11" t="s">
        <v>83</v>
      </c>
      <c r="V8" s="11"/>
      <c r="W8" s="11"/>
      <c r="X8" s="11"/>
      <c r="Y8" s="11"/>
      <c r="Z8" s="11" t="s">
        <v>79</v>
      </c>
      <c r="AA8" s="11">
        <v>1.778764</v>
      </c>
      <c r="AB8" s="11">
        <v>1.8056270000000001</v>
      </c>
      <c r="AC8" s="11">
        <v>1.186439</v>
      </c>
      <c r="AD8" s="11">
        <v>1.4321550000000001</v>
      </c>
      <c r="AE8" s="11">
        <v>3.6310579999999999</v>
      </c>
      <c r="AF8" s="11">
        <v>0.88914899999999997</v>
      </c>
      <c r="AG8" s="11">
        <v>1.63283</v>
      </c>
      <c r="AH8" s="11">
        <v>1.7382820000000001</v>
      </c>
      <c r="AI8" s="11">
        <v>2.2192889999999998</v>
      </c>
      <c r="AJ8" s="11">
        <v>0.54152599999999995</v>
      </c>
      <c r="AK8" s="11">
        <v>5</v>
      </c>
    </row>
    <row r="9" spans="1:37" ht="30" customHeight="1" x14ac:dyDescent="0.3">
      <c r="A9" s="5" t="b">
        <f t="shared" si="0"/>
        <v>1</v>
      </c>
      <c r="B9" s="22" t="s">
        <v>230</v>
      </c>
      <c r="C9" s="11">
        <v>14</v>
      </c>
      <c r="D9" s="11">
        <v>4.1325064397801203E-2</v>
      </c>
      <c r="E9" s="11" t="s">
        <v>38</v>
      </c>
      <c r="F9" s="11" t="s">
        <v>38</v>
      </c>
      <c r="G9" s="11" t="s">
        <v>38</v>
      </c>
      <c r="H9" s="11" t="s">
        <v>38</v>
      </c>
      <c r="I9" s="17" t="s">
        <v>234</v>
      </c>
      <c r="J9" s="11" t="s">
        <v>232</v>
      </c>
      <c r="K9" s="11">
        <v>1.87179487179487</v>
      </c>
      <c r="L9" s="11">
        <v>586</v>
      </c>
      <c r="M9" s="11">
        <v>0.534246575342465</v>
      </c>
      <c r="N9" s="11">
        <v>0.64835164835164805</v>
      </c>
      <c r="O9" s="11">
        <v>3</v>
      </c>
      <c r="P9" s="11">
        <v>12.9285714285714</v>
      </c>
      <c r="Q9" s="11">
        <v>0.95641025641025601</v>
      </c>
      <c r="R9" s="11" t="s">
        <v>37</v>
      </c>
      <c r="S9" s="11" t="s">
        <v>231</v>
      </c>
      <c r="T9" s="11" t="s">
        <v>231</v>
      </c>
      <c r="U9" s="11" t="s">
        <v>233</v>
      </c>
      <c r="V9" s="11" t="s">
        <v>235</v>
      </c>
      <c r="W9" s="11" t="s">
        <v>52</v>
      </c>
      <c r="X9" s="11"/>
      <c r="Y9" s="11">
        <v>0.43095238095238098</v>
      </c>
      <c r="Z9" s="11" t="s">
        <v>229</v>
      </c>
      <c r="AA9" s="11">
        <v>1.340465</v>
      </c>
      <c r="AB9" s="11">
        <v>4.3177950000000003</v>
      </c>
      <c r="AC9" s="11">
        <v>1.936531</v>
      </c>
      <c r="AD9" s="11">
        <v>4.2427910000000004</v>
      </c>
      <c r="AE9" s="11">
        <v>2.9195570000000002</v>
      </c>
      <c r="AF9" s="11">
        <v>1.539169</v>
      </c>
      <c r="AG9" s="11">
        <v>1.3787830000000001</v>
      </c>
      <c r="AH9" s="11">
        <v>1.481744</v>
      </c>
      <c r="AI9" s="11">
        <v>2.0562100000000001</v>
      </c>
      <c r="AJ9" s="11"/>
      <c r="AK9" s="11">
        <v>5</v>
      </c>
    </row>
    <row r="10" spans="1:37" ht="30" customHeight="1" x14ac:dyDescent="0.3">
      <c r="A10" s="5" t="b">
        <f t="shared" si="0"/>
        <v>0</v>
      </c>
      <c r="B10" s="22" t="s">
        <v>144</v>
      </c>
      <c r="C10" s="11">
        <v>13</v>
      </c>
      <c r="D10" s="11">
        <v>1.9230215936670701E-2</v>
      </c>
      <c r="E10" s="11" t="s">
        <v>37</v>
      </c>
      <c r="F10" s="11" t="s">
        <v>38</v>
      </c>
      <c r="G10" s="11" t="s">
        <v>38</v>
      </c>
      <c r="H10" s="11" t="s">
        <v>37</v>
      </c>
      <c r="I10" s="17" t="s">
        <v>148</v>
      </c>
      <c r="J10" s="11" t="s">
        <v>146</v>
      </c>
      <c r="K10" s="11">
        <v>1.84615384615384</v>
      </c>
      <c r="L10" s="11">
        <v>512</v>
      </c>
      <c r="M10" s="11">
        <v>0.54166666666666596</v>
      </c>
      <c r="N10" s="11">
        <v>0.75641025641025605</v>
      </c>
      <c r="O10" s="11">
        <v>3</v>
      </c>
      <c r="P10" s="11">
        <v>13.846153846153801</v>
      </c>
      <c r="Q10" s="11">
        <v>0.95769230769230695</v>
      </c>
      <c r="R10" s="11" t="s">
        <v>37</v>
      </c>
      <c r="S10" s="11" t="s">
        <v>145</v>
      </c>
      <c r="T10" s="11" t="s">
        <v>145</v>
      </c>
      <c r="U10" s="11" t="s">
        <v>147</v>
      </c>
      <c r="V10" s="11" t="s">
        <v>149</v>
      </c>
      <c r="W10" s="11" t="s">
        <v>52</v>
      </c>
      <c r="X10" s="11"/>
      <c r="Y10" s="11">
        <v>0.43269230769230699</v>
      </c>
      <c r="Z10" s="11" t="s">
        <v>143</v>
      </c>
      <c r="AA10" s="11">
        <v>1.4139600000000001</v>
      </c>
      <c r="AB10" s="11">
        <v>4.3111280000000001</v>
      </c>
      <c r="AC10" s="11">
        <v>2.4311430000000001</v>
      </c>
      <c r="AD10" s="11">
        <v>1.331356</v>
      </c>
      <c r="AE10" s="11">
        <v>2.714728</v>
      </c>
      <c r="AF10" s="11">
        <v>1.8936710000000001</v>
      </c>
      <c r="AG10" s="11">
        <v>1.5233939999999999</v>
      </c>
      <c r="AH10" s="11">
        <v>1.543296</v>
      </c>
      <c r="AI10" s="11">
        <v>1.61538</v>
      </c>
      <c r="AJ10" s="11"/>
      <c r="AK10" s="11">
        <v>5</v>
      </c>
    </row>
    <row r="11" spans="1:37" ht="30" customHeight="1" x14ac:dyDescent="0.3">
      <c r="A11" s="5" t="b">
        <f t="shared" si="0"/>
        <v>1</v>
      </c>
      <c r="B11" s="22" t="s">
        <v>205</v>
      </c>
      <c r="C11" s="11">
        <v>12</v>
      </c>
      <c r="D11" s="11">
        <v>5.9212155113891503E-2</v>
      </c>
      <c r="E11" s="11" t="s">
        <v>37</v>
      </c>
      <c r="F11" s="11" t="s">
        <v>38</v>
      </c>
      <c r="G11" s="11" t="s">
        <v>38</v>
      </c>
      <c r="H11" s="11" t="s">
        <v>37</v>
      </c>
      <c r="I11" s="17" t="s">
        <v>209</v>
      </c>
      <c r="J11" s="11" t="s">
        <v>207</v>
      </c>
      <c r="K11" s="11">
        <v>2.07692307692307</v>
      </c>
      <c r="L11" s="11">
        <v>1348</v>
      </c>
      <c r="M11" s="11">
        <v>0.48148148148148101</v>
      </c>
      <c r="N11" s="11">
        <v>0.62121212121212099</v>
      </c>
      <c r="O11" s="11">
        <v>4</v>
      </c>
      <c r="P11" s="11">
        <v>11.8333333333333</v>
      </c>
      <c r="Q11" s="11">
        <v>0.94615384615384601</v>
      </c>
      <c r="R11" s="11" t="s">
        <v>37</v>
      </c>
      <c r="S11" s="11" t="s">
        <v>206</v>
      </c>
      <c r="T11" s="11" t="s">
        <v>206</v>
      </c>
      <c r="U11" s="11" t="s">
        <v>208</v>
      </c>
      <c r="V11" s="11"/>
      <c r="W11" s="11"/>
      <c r="X11" s="11"/>
      <c r="Y11" s="11"/>
      <c r="Z11" s="11" t="s">
        <v>204</v>
      </c>
      <c r="AA11" s="11">
        <v>1.354579</v>
      </c>
      <c r="AB11" s="11">
        <v>1.3677809999999999</v>
      </c>
      <c r="AC11" s="11">
        <v>1.4387270000000001</v>
      </c>
      <c r="AD11" s="11">
        <v>5</v>
      </c>
      <c r="AE11" s="11">
        <v>2.9837099999999999</v>
      </c>
      <c r="AF11" s="11">
        <v>5</v>
      </c>
      <c r="AG11" s="11">
        <v>5</v>
      </c>
      <c r="AH11" s="11">
        <v>1.470113</v>
      </c>
      <c r="AI11" s="11">
        <v>1.77007</v>
      </c>
      <c r="AJ11" s="11"/>
      <c r="AK11" s="11">
        <v>5</v>
      </c>
    </row>
    <row r="12" spans="1:37" ht="30" customHeight="1" x14ac:dyDescent="0.3">
      <c r="A12" s="5" t="b">
        <f t="shared" si="0"/>
        <v>1</v>
      </c>
      <c r="B12" s="22" t="s">
        <v>273</v>
      </c>
      <c r="C12" s="11">
        <v>12</v>
      </c>
      <c r="D12" s="11">
        <v>5.9212155113891503E-2</v>
      </c>
      <c r="E12" s="11" t="s">
        <v>37</v>
      </c>
      <c r="F12" s="11" t="s">
        <v>38</v>
      </c>
      <c r="G12" s="11" t="s">
        <v>38</v>
      </c>
      <c r="H12" s="11" t="s">
        <v>37</v>
      </c>
      <c r="I12" s="17" t="s">
        <v>277</v>
      </c>
      <c r="J12" s="11" t="s">
        <v>275</v>
      </c>
      <c r="K12" s="11">
        <v>2.07692307692307</v>
      </c>
      <c r="L12" s="11">
        <v>1348</v>
      </c>
      <c r="M12" s="11">
        <v>0.48148148148148101</v>
      </c>
      <c r="N12" s="11">
        <v>0.62121212121212099</v>
      </c>
      <c r="O12" s="11">
        <v>4</v>
      </c>
      <c r="P12" s="11">
        <v>11.8333333333333</v>
      </c>
      <c r="Q12" s="11">
        <v>0.94615384615384601</v>
      </c>
      <c r="R12" s="11" t="s">
        <v>37</v>
      </c>
      <c r="S12" s="11" t="s">
        <v>274</v>
      </c>
      <c r="T12" s="11" t="s">
        <v>274</v>
      </c>
      <c r="U12" s="11" t="s">
        <v>276</v>
      </c>
      <c r="V12" s="11"/>
      <c r="W12" s="11"/>
      <c r="X12" s="11"/>
      <c r="Y12" s="11"/>
      <c r="Z12" s="11" t="s">
        <v>272</v>
      </c>
      <c r="AA12" s="11">
        <v>1.5607500000000001</v>
      </c>
      <c r="AB12" s="11">
        <v>1.4533799999999999</v>
      </c>
      <c r="AC12" s="11">
        <v>1.796929</v>
      </c>
      <c r="AD12" s="11">
        <v>5</v>
      </c>
      <c r="AE12" s="11">
        <v>4.7069640000000001</v>
      </c>
      <c r="AF12" s="11">
        <v>5</v>
      </c>
      <c r="AG12" s="11">
        <v>5</v>
      </c>
      <c r="AH12" s="11">
        <v>1.4515150000000001</v>
      </c>
      <c r="AI12" s="11">
        <v>1.9301109999999999</v>
      </c>
      <c r="AJ12" s="11"/>
      <c r="AK12" s="11">
        <v>5</v>
      </c>
    </row>
    <row r="13" spans="1:37" ht="30" customHeight="1" x14ac:dyDescent="0.3">
      <c r="A13" s="5" t="b">
        <f t="shared" si="0"/>
        <v>1</v>
      </c>
      <c r="B13" s="22" t="s">
        <v>74</v>
      </c>
      <c r="C13" s="11">
        <v>11</v>
      </c>
      <c r="D13" s="11">
        <v>9.6706452912667704E-2</v>
      </c>
      <c r="E13" s="11" t="s">
        <v>37</v>
      </c>
      <c r="F13" s="11" t="s">
        <v>38</v>
      </c>
      <c r="G13" s="11" t="s">
        <v>38</v>
      </c>
      <c r="H13" s="11" t="s">
        <v>37</v>
      </c>
      <c r="I13" s="17" t="s">
        <v>78</v>
      </c>
      <c r="J13" s="11" t="s">
        <v>76</v>
      </c>
      <c r="K13" s="11">
        <v>1.92307692307692</v>
      </c>
      <c r="L13" s="11">
        <v>1046</v>
      </c>
      <c r="M13" s="11">
        <v>0.52</v>
      </c>
      <c r="N13" s="11">
        <v>0.472727272727272</v>
      </c>
      <c r="O13" s="11">
        <v>3</v>
      </c>
      <c r="P13" s="11">
        <v>11.545454545454501</v>
      </c>
      <c r="Q13" s="11">
        <v>0.95384615384615301</v>
      </c>
      <c r="R13" s="11" t="s">
        <v>37</v>
      </c>
      <c r="S13" s="11" t="s">
        <v>75</v>
      </c>
      <c r="T13" s="11" t="s">
        <v>75</v>
      </c>
      <c r="U13" s="11" t="s">
        <v>77</v>
      </c>
      <c r="V13" s="11"/>
      <c r="W13" s="11"/>
      <c r="X13" s="11"/>
      <c r="Y13" s="11"/>
      <c r="Z13" s="11" t="s">
        <v>73</v>
      </c>
      <c r="AA13" s="11">
        <v>2.6044049999999999</v>
      </c>
      <c r="AB13" s="11">
        <v>2.7889889999999999</v>
      </c>
      <c r="AC13" s="11">
        <v>2.3246169999999999</v>
      </c>
      <c r="AD13" s="11">
        <v>2.4383360000000001</v>
      </c>
      <c r="AE13" s="11">
        <v>3.7910780000000002</v>
      </c>
      <c r="AF13" s="11">
        <v>4.4455580000000001</v>
      </c>
      <c r="AG13" s="11">
        <v>2.4920580000000001</v>
      </c>
      <c r="AH13" s="11">
        <v>2.5257369999999999</v>
      </c>
      <c r="AI13" s="11">
        <v>3.1562290000000002</v>
      </c>
      <c r="AJ13" s="11">
        <v>1.340222</v>
      </c>
      <c r="AK13" s="11">
        <v>4.8227460000000004</v>
      </c>
    </row>
    <row r="14" spans="1:37" s="3" customFormat="1" ht="30" customHeight="1" thickBot="1" x14ac:dyDescent="0.35">
      <c r="A14" s="14" t="b">
        <f t="shared" si="0"/>
        <v>1</v>
      </c>
      <c r="B14" s="23" t="s">
        <v>132</v>
      </c>
      <c r="C14" s="12">
        <v>11</v>
      </c>
      <c r="D14" s="12">
        <v>4.61107453253203E-2</v>
      </c>
      <c r="E14" s="12" t="s">
        <v>38</v>
      </c>
      <c r="F14" s="12" t="s">
        <v>38</v>
      </c>
      <c r="G14" s="12" t="s">
        <v>38</v>
      </c>
      <c r="H14" s="12" t="s">
        <v>38</v>
      </c>
      <c r="I14" s="18" t="s">
        <v>136</v>
      </c>
      <c r="J14" s="12" t="s">
        <v>134</v>
      </c>
      <c r="K14" s="12">
        <v>2.1282051282051202</v>
      </c>
      <c r="L14" s="12">
        <v>1056</v>
      </c>
      <c r="M14" s="12">
        <v>0.469879518072289</v>
      </c>
      <c r="N14" s="12">
        <v>0.63636363636363602</v>
      </c>
      <c r="O14" s="12">
        <v>4</v>
      </c>
      <c r="P14" s="12">
        <v>11.636363636363599</v>
      </c>
      <c r="Q14" s="12">
        <v>0.94358974358974301</v>
      </c>
      <c r="R14" s="12" t="s">
        <v>37</v>
      </c>
      <c r="S14" s="12" t="s">
        <v>133</v>
      </c>
      <c r="T14" s="12" t="s">
        <v>133</v>
      </c>
      <c r="U14" s="12" t="s">
        <v>135</v>
      </c>
      <c r="V14" s="12"/>
      <c r="W14" s="12"/>
      <c r="X14" s="12"/>
      <c r="Y14" s="12"/>
      <c r="Z14" s="12" t="s">
        <v>131</v>
      </c>
      <c r="AA14" s="12">
        <v>1.2595270000000001</v>
      </c>
      <c r="AB14" s="12">
        <v>1.2389920000000001</v>
      </c>
      <c r="AC14" s="12">
        <v>1.2205360000000001</v>
      </c>
      <c r="AD14" s="12">
        <v>5</v>
      </c>
      <c r="AE14" s="12">
        <v>2.1623190000000001</v>
      </c>
      <c r="AF14" s="12">
        <v>5</v>
      </c>
      <c r="AG14" s="12">
        <v>5</v>
      </c>
      <c r="AH14" s="12">
        <v>1.136201</v>
      </c>
      <c r="AI14" s="12">
        <v>1.4416310000000001</v>
      </c>
      <c r="AJ14" s="12">
        <v>0.46875</v>
      </c>
      <c r="AK14" s="12">
        <v>5</v>
      </c>
    </row>
    <row r="15" spans="1:37" ht="30" customHeight="1" x14ac:dyDescent="0.3">
      <c r="A15" s="5" t="b">
        <f t="shared" si="0"/>
        <v>0</v>
      </c>
      <c r="B15" s="21" t="s">
        <v>237</v>
      </c>
      <c r="C15" s="10">
        <v>10</v>
      </c>
      <c r="D15" s="10">
        <v>2.19622912923059E-2</v>
      </c>
      <c r="E15" s="10" t="s">
        <v>38</v>
      </c>
      <c r="F15" s="10" t="s">
        <v>38</v>
      </c>
      <c r="G15" s="10" t="s">
        <v>38</v>
      </c>
      <c r="H15" s="10" t="s">
        <v>38</v>
      </c>
      <c r="I15" s="16" t="s">
        <v>241</v>
      </c>
      <c r="J15" s="10" t="s">
        <v>239</v>
      </c>
      <c r="K15" s="10">
        <v>2.1025641025641</v>
      </c>
      <c r="L15" s="10">
        <v>352</v>
      </c>
      <c r="M15" s="10">
        <v>0.47560975609756001</v>
      </c>
      <c r="N15" s="10">
        <v>0.57777777777777695</v>
      </c>
      <c r="O15" s="10">
        <v>4</v>
      </c>
      <c r="P15" s="10">
        <v>10.8</v>
      </c>
      <c r="Q15" s="10">
        <v>0.94487179487179396</v>
      </c>
      <c r="R15" s="10" t="s">
        <v>37</v>
      </c>
      <c r="S15" s="10" t="s">
        <v>238</v>
      </c>
      <c r="T15" s="10" t="s">
        <v>238</v>
      </c>
      <c r="U15" s="10" t="s">
        <v>240</v>
      </c>
      <c r="V15" s="10"/>
      <c r="W15" s="10"/>
      <c r="X15" s="10"/>
      <c r="Y15" s="10"/>
      <c r="Z15" s="10" t="s">
        <v>236</v>
      </c>
      <c r="AA15" s="10">
        <v>1.675673</v>
      </c>
      <c r="AB15" s="10">
        <v>1.987544</v>
      </c>
      <c r="AC15" s="10">
        <v>1.6704570000000001</v>
      </c>
      <c r="AD15" s="10">
        <v>1.6240049999999999</v>
      </c>
      <c r="AE15" s="10">
        <v>4.4519209999999996</v>
      </c>
      <c r="AF15" s="10">
        <v>1.9077139999999999</v>
      </c>
      <c r="AG15" s="10">
        <v>2.080908</v>
      </c>
      <c r="AH15" s="10">
        <v>1.9152690000000001</v>
      </c>
      <c r="AI15" s="10">
        <v>5</v>
      </c>
      <c r="AJ15" s="10"/>
      <c r="AK15" s="10">
        <v>5</v>
      </c>
    </row>
    <row r="16" spans="1:37" ht="30" customHeight="1" x14ac:dyDescent="0.3">
      <c r="A16" s="5" t="b">
        <f t="shared" si="0"/>
        <v>0</v>
      </c>
      <c r="B16" s="22" t="s">
        <v>211</v>
      </c>
      <c r="C16" s="11">
        <v>10</v>
      </c>
      <c r="D16" s="11">
        <v>1.64286379612122E-2</v>
      </c>
      <c r="E16" s="11" t="s">
        <v>38</v>
      </c>
      <c r="F16" s="11" t="s">
        <v>38</v>
      </c>
      <c r="G16" s="11" t="s">
        <v>38</v>
      </c>
      <c r="H16" s="11" t="s">
        <v>38</v>
      </c>
      <c r="I16" s="17" t="s">
        <v>215</v>
      </c>
      <c r="J16" s="11" t="s">
        <v>213</v>
      </c>
      <c r="K16" s="11">
        <v>2.1538461538461502</v>
      </c>
      <c r="L16" s="11">
        <v>184</v>
      </c>
      <c r="M16" s="11">
        <v>0.46428571428571402</v>
      </c>
      <c r="N16" s="11">
        <v>0.57777777777777695</v>
      </c>
      <c r="O16" s="11">
        <v>4</v>
      </c>
      <c r="P16" s="11">
        <v>10.4</v>
      </c>
      <c r="Q16" s="11">
        <v>0.94230769230769196</v>
      </c>
      <c r="R16" s="11" t="s">
        <v>37</v>
      </c>
      <c r="S16" s="11" t="s">
        <v>212</v>
      </c>
      <c r="T16" s="11" t="s">
        <v>212</v>
      </c>
      <c r="U16" s="11" t="s">
        <v>214</v>
      </c>
      <c r="V16" s="11"/>
      <c r="W16" s="11"/>
      <c r="X16" s="11"/>
      <c r="Y16" s="11"/>
      <c r="Z16" s="11" t="s">
        <v>210</v>
      </c>
      <c r="AA16" s="11">
        <v>2.3638669999999999</v>
      </c>
      <c r="AB16" s="11">
        <v>4.6757150000000003</v>
      </c>
      <c r="AC16" s="11">
        <v>2.1798190000000002</v>
      </c>
      <c r="AD16" s="11">
        <v>3.9703490000000001</v>
      </c>
      <c r="AE16" s="11">
        <v>4.5745779999999998</v>
      </c>
      <c r="AF16" s="11">
        <v>2.9411040000000002</v>
      </c>
      <c r="AG16" s="11">
        <v>5</v>
      </c>
      <c r="AH16" s="11">
        <v>2.3035160000000001</v>
      </c>
      <c r="AI16" s="11">
        <v>2.6247349999999998</v>
      </c>
      <c r="AJ16" s="11">
        <v>1.0075369999999999</v>
      </c>
      <c r="AK16" s="11">
        <v>4.4444840000000001</v>
      </c>
    </row>
    <row r="17" spans="1:37" ht="30" customHeight="1" x14ac:dyDescent="0.3">
      <c r="A17" s="5" t="b">
        <f t="shared" si="0"/>
        <v>0</v>
      </c>
      <c r="B17" s="22" t="s">
        <v>151</v>
      </c>
      <c r="C17" s="11">
        <v>9</v>
      </c>
      <c r="D17" s="13">
        <v>1.6869095816464199E-4</v>
      </c>
      <c r="E17" s="11" t="s">
        <v>37</v>
      </c>
      <c r="F17" s="11" t="s">
        <v>38</v>
      </c>
      <c r="G17" s="11" t="s">
        <v>38</v>
      </c>
      <c r="H17" s="11" t="s">
        <v>37</v>
      </c>
      <c r="I17" s="17" t="s">
        <v>155</v>
      </c>
      <c r="J17" s="11" t="s">
        <v>153</v>
      </c>
      <c r="K17" s="11">
        <v>2.1538461538461502</v>
      </c>
      <c r="L17" s="11">
        <v>2</v>
      </c>
      <c r="M17" s="11">
        <v>0.46428571428571402</v>
      </c>
      <c r="N17" s="11">
        <v>0.97222222222222199</v>
      </c>
      <c r="O17" s="11">
        <v>4</v>
      </c>
      <c r="P17" s="11">
        <v>14.5555555555555</v>
      </c>
      <c r="Q17" s="11">
        <v>0.94230769230769196</v>
      </c>
      <c r="R17" s="11" t="s">
        <v>37</v>
      </c>
      <c r="S17" s="11" t="s">
        <v>152</v>
      </c>
      <c r="T17" s="11" t="s">
        <v>152</v>
      </c>
      <c r="U17" s="11" t="s">
        <v>154</v>
      </c>
      <c r="V17" s="11"/>
      <c r="W17" s="11" t="s">
        <v>44</v>
      </c>
      <c r="X17" s="11"/>
      <c r="Y17" s="11">
        <v>0.58222222222222197</v>
      </c>
      <c r="Z17" s="11" t="s">
        <v>150</v>
      </c>
      <c r="AA17" s="11">
        <v>1.404717</v>
      </c>
      <c r="AB17" s="11">
        <v>1.48169</v>
      </c>
      <c r="AC17" s="11">
        <v>0.90296399999999999</v>
      </c>
      <c r="AD17" s="11">
        <v>4.1742520000000001</v>
      </c>
      <c r="AE17" s="11">
        <v>3.9309090000000002</v>
      </c>
      <c r="AF17" s="11"/>
      <c r="AG17" s="11">
        <v>1.190051</v>
      </c>
      <c r="AH17" s="11">
        <v>1.776586</v>
      </c>
      <c r="AI17" s="11">
        <v>1.9500729999999999</v>
      </c>
      <c r="AJ17" s="11">
        <v>0.65625</v>
      </c>
      <c r="AK17" s="11">
        <v>5</v>
      </c>
    </row>
    <row r="18" spans="1:37" ht="30" customHeight="1" x14ac:dyDescent="0.3">
      <c r="A18" s="5" t="b">
        <f t="shared" si="0"/>
        <v>0</v>
      </c>
      <c r="B18" s="22" t="s">
        <v>98</v>
      </c>
      <c r="C18" s="11">
        <v>8</v>
      </c>
      <c r="D18" s="11">
        <v>0</v>
      </c>
      <c r="E18" s="11" t="s">
        <v>37</v>
      </c>
      <c r="F18" s="11" t="s">
        <v>38</v>
      </c>
      <c r="G18" s="11" t="s">
        <v>38</v>
      </c>
      <c r="H18" s="11" t="s">
        <v>37</v>
      </c>
      <c r="I18" s="17" t="s">
        <v>102</v>
      </c>
      <c r="J18" s="11" t="s">
        <v>100</v>
      </c>
      <c r="K18" s="11">
        <v>2.17948717948717</v>
      </c>
      <c r="L18" s="11">
        <v>0</v>
      </c>
      <c r="M18" s="11">
        <v>0.45882352941176402</v>
      </c>
      <c r="N18" s="11">
        <v>1</v>
      </c>
      <c r="O18" s="11">
        <v>4</v>
      </c>
      <c r="P18" s="11">
        <v>14.5</v>
      </c>
      <c r="Q18" s="11">
        <v>0.94102564102564101</v>
      </c>
      <c r="R18" s="11" t="s">
        <v>37</v>
      </c>
      <c r="S18" s="11" t="s">
        <v>99</v>
      </c>
      <c r="T18" s="11" t="s">
        <v>99</v>
      </c>
      <c r="U18" s="11" t="s">
        <v>101</v>
      </c>
      <c r="V18" s="11" t="s">
        <v>103</v>
      </c>
      <c r="W18" s="11" t="s">
        <v>52</v>
      </c>
      <c r="X18" s="11"/>
      <c r="Y18" s="11">
        <v>0.57999999999999996</v>
      </c>
      <c r="Z18" s="11" t="s">
        <v>97</v>
      </c>
      <c r="AA18" s="11">
        <v>1.749396</v>
      </c>
      <c r="AB18" s="11">
        <v>4.3524029999999998</v>
      </c>
      <c r="AC18" s="11">
        <v>1.2830630000000001</v>
      </c>
      <c r="AD18" s="11">
        <v>4.2852790000000001</v>
      </c>
      <c r="AE18" s="11">
        <v>3.6083229999999999</v>
      </c>
      <c r="AF18" s="11">
        <v>1.2164600000000001</v>
      </c>
      <c r="AG18" s="11">
        <v>1.613551</v>
      </c>
      <c r="AH18" s="11">
        <v>1.5168950000000001</v>
      </c>
      <c r="AI18" s="11">
        <v>2.2681939999999998</v>
      </c>
      <c r="AJ18" s="11">
        <v>0.61852499999999999</v>
      </c>
      <c r="AK18" s="11">
        <v>4.7754300000000001</v>
      </c>
    </row>
    <row r="19" spans="1:37" ht="30" customHeight="1" x14ac:dyDescent="0.3">
      <c r="A19" s="5" t="b">
        <f t="shared" si="0"/>
        <v>0</v>
      </c>
      <c r="B19" s="22" t="s">
        <v>261</v>
      </c>
      <c r="C19" s="11">
        <v>7</v>
      </c>
      <c r="D19" s="11">
        <v>1.25773911199012E-2</v>
      </c>
      <c r="E19" s="11" t="s">
        <v>37</v>
      </c>
      <c r="F19" s="11" t="s">
        <v>38</v>
      </c>
      <c r="G19" s="11" t="s">
        <v>38</v>
      </c>
      <c r="H19" s="11" t="s">
        <v>37</v>
      </c>
      <c r="I19" s="17" t="s">
        <v>265</v>
      </c>
      <c r="J19" s="11" t="s">
        <v>263</v>
      </c>
      <c r="K19" s="11">
        <v>2.07692307692307</v>
      </c>
      <c r="L19" s="11">
        <v>142</v>
      </c>
      <c r="M19" s="11">
        <v>0.48148148148148101</v>
      </c>
      <c r="N19" s="11">
        <v>0.71428571428571397</v>
      </c>
      <c r="O19" s="11">
        <v>3</v>
      </c>
      <c r="P19" s="11">
        <v>13.857142857142801</v>
      </c>
      <c r="Q19" s="11">
        <v>0.94615384615384601</v>
      </c>
      <c r="R19" s="11" t="s">
        <v>37</v>
      </c>
      <c r="S19" s="11" t="s">
        <v>262</v>
      </c>
      <c r="T19" s="11" t="s">
        <v>262</v>
      </c>
      <c r="U19" s="11" t="s">
        <v>264</v>
      </c>
      <c r="V19" s="11"/>
      <c r="W19" s="11"/>
      <c r="X19" s="11"/>
      <c r="Y19" s="11"/>
      <c r="Z19" s="11" t="s">
        <v>260</v>
      </c>
      <c r="AA19" s="11">
        <v>2.1042160000000001</v>
      </c>
      <c r="AB19" s="11">
        <v>2.4836200000000002</v>
      </c>
      <c r="AC19" s="11">
        <v>1.563496</v>
      </c>
      <c r="AD19" s="11">
        <v>1.597205</v>
      </c>
      <c r="AE19" s="11">
        <v>3.957951</v>
      </c>
      <c r="AF19" s="11">
        <v>1.3577920000000001</v>
      </c>
      <c r="AG19" s="11">
        <v>1.673225</v>
      </c>
      <c r="AH19" s="11">
        <v>1.7391890000000001</v>
      </c>
      <c r="AI19" s="11">
        <v>2.7821940000000001</v>
      </c>
      <c r="AJ19" s="11"/>
      <c r="AK19" s="11">
        <v>5</v>
      </c>
    </row>
    <row r="20" spans="1:37" ht="30" customHeight="1" x14ac:dyDescent="0.3">
      <c r="A20" s="5" t="b">
        <f t="shared" si="0"/>
        <v>0</v>
      </c>
      <c r="B20" s="22" t="s">
        <v>105</v>
      </c>
      <c r="C20" s="11">
        <v>7</v>
      </c>
      <c r="D20" s="11">
        <v>1.2145748987854201E-2</v>
      </c>
      <c r="E20" s="11" t="s">
        <v>37</v>
      </c>
      <c r="F20" s="11" t="s">
        <v>38</v>
      </c>
      <c r="G20" s="11" t="s">
        <v>38</v>
      </c>
      <c r="H20" s="11" t="s">
        <v>37</v>
      </c>
      <c r="I20" s="17" t="s">
        <v>109</v>
      </c>
      <c r="J20" s="11" t="s">
        <v>107</v>
      </c>
      <c r="K20" s="11">
        <v>2.8205128205128198</v>
      </c>
      <c r="L20" s="11">
        <v>24</v>
      </c>
      <c r="M20" s="11">
        <v>0.354545454545454</v>
      </c>
      <c r="N20" s="11">
        <v>0.71428571428571397</v>
      </c>
      <c r="O20" s="11">
        <v>5</v>
      </c>
      <c r="P20" s="11">
        <v>8</v>
      </c>
      <c r="Q20" s="11">
        <v>0.90897435897435896</v>
      </c>
      <c r="R20" s="11" t="s">
        <v>37</v>
      </c>
      <c r="S20" s="11" t="s">
        <v>106</v>
      </c>
      <c r="T20" s="11" t="s">
        <v>106</v>
      </c>
      <c r="U20" s="11" t="s">
        <v>108</v>
      </c>
      <c r="V20" s="11"/>
      <c r="W20" s="11"/>
      <c r="X20" s="11"/>
      <c r="Y20" s="11"/>
      <c r="Z20" s="11" t="s">
        <v>104</v>
      </c>
      <c r="AA20" s="11">
        <v>3.5119940000000001</v>
      </c>
      <c r="AB20" s="11">
        <v>2.2829609999999998</v>
      </c>
      <c r="AC20" s="11">
        <v>2.0627309999999999</v>
      </c>
      <c r="AD20" s="11">
        <v>5</v>
      </c>
      <c r="AE20" s="11">
        <v>4.4787150000000002</v>
      </c>
      <c r="AF20" s="11">
        <v>5</v>
      </c>
      <c r="AG20" s="11">
        <v>5</v>
      </c>
      <c r="AH20" s="11">
        <v>2.394164</v>
      </c>
      <c r="AI20" s="11">
        <v>4.5881869999999996</v>
      </c>
      <c r="AJ20" s="11">
        <v>0.61905500000000002</v>
      </c>
      <c r="AK20" s="11">
        <v>4.5137020000000003</v>
      </c>
    </row>
    <row r="21" spans="1:37" ht="30" customHeight="1" x14ac:dyDescent="0.3">
      <c r="A21" s="5" t="b">
        <f t="shared" si="0"/>
        <v>0</v>
      </c>
      <c r="B21" s="22" t="s">
        <v>249</v>
      </c>
      <c r="C21" s="11">
        <v>6</v>
      </c>
      <c r="D21" s="11">
        <v>3.3197163752088601E-2</v>
      </c>
      <c r="E21" s="11" t="s">
        <v>37</v>
      </c>
      <c r="F21" s="11" t="s">
        <v>38</v>
      </c>
      <c r="G21" s="11" t="s">
        <v>38</v>
      </c>
      <c r="H21" s="11" t="s">
        <v>37</v>
      </c>
      <c r="I21" s="17" t="s">
        <v>253</v>
      </c>
      <c r="J21" s="11" t="s">
        <v>251</v>
      </c>
      <c r="K21" s="11">
        <v>2.5128205128205101</v>
      </c>
      <c r="L21" s="11">
        <v>490</v>
      </c>
      <c r="M21" s="11">
        <v>0.397959183673469</v>
      </c>
      <c r="N21" s="11">
        <v>0.4</v>
      </c>
      <c r="O21" s="11">
        <v>4</v>
      </c>
      <c r="P21" s="11">
        <v>8.1666666666666607</v>
      </c>
      <c r="Q21" s="11">
        <v>0.92435897435897396</v>
      </c>
      <c r="R21" s="11" t="s">
        <v>37</v>
      </c>
      <c r="S21" s="11" t="s">
        <v>250</v>
      </c>
      <c r="T21" s="11" t="s">
        <v>250</v>
      </c>
      <c r="U21" s="11" t="s">
        <v>252</v>
      </c>
      <c r="V21" s="11"/>
      <c r="W21" s="11"/>
      <c r="X21" s="11"/>
      <c r="Y21" s="11"/>
      <c r="Z21" s="11" t="s">
        <v>248</v>
      </c>
      <c r="AA21" s="11">
        <v>1.7769820000000001</v>
      </c>
      <c r="AB21" s="11">
        <v>3.0465209999999998</v>
      </c>
      <c r="AC21" s="11">
        <v>1.5987690000000001</v>
      </c>
      <c r="AD21" s="11">
        <v>1.6921470000000001</v>
      </c>
      <c r="AE21" s="11">
        <v>3.3274970000000001</v>
      </c>
      <c r="AF21" s="11">
        <v>1.307245</v>
      </c>
      <c r="AG21" s="11">
        <v>1.7737449999999999</v>
      </c>
      <c r="AH21" s="11">
        <v>1.9105810000000001</v>
      </c>
      <c r="AI21" s="11">
        <v>4.7424270000000002</v>
      </c>
      <c r="AJ21" s="11">
        <v>1.1144590000000001</v>
      </c>
      <c r="AK21" s="11">
        <v>2.8065020000000001</v>
      </c>
    </row>
    <row r="22" spans="1:37" ht="30" customHeight="1" x14ac:dyDescent="0.3">
      <c r="A22" s="5" t="b">
        <f t="shared" si="0"/>
        <v>0</v>
      </c>
      <c r="B22" s="22" t="s">
        <v>39</v>
      </c>
      <c r="C22" s="11">
        <v>6</v>
      </c>
      <c r="D22" s="13">
        <v>8.4907782276203304E-4</v>
      </c>
      <c r="E22" s="11" t="s">
        <v>37</v>
      </c>
      <c r="F22" s="11" t="s">
        <v>38</v>
      </c>
      <c r="G22" s="11" t="s">
        <v>38</v>
      </c>
      <c r="H22" s="11" t="s">
        <v>37</v>
      </c>
      <c r="I22" s="17" t="s">
        <v>43</v>
      </c>
      <c r="J22" s="11" t="s">
        <v>41</v>
      </c>
      <c r="K22" s="11">
        <v>2.4615384615384599</v>
      </c>
      <c r="L22" s="11">
        <v>8</v>
      </c>
      <c r="M22" s="11">
        <v>0.40625</v>
      </c>
      <c r="N22" s="11">
        <v>0.86666666666666603</v>
      </c>
      <c r="O22" s="11">
        <v>4</v>
      </c>
      <c r="P22" s="11">
        <v>10.3333333333333</v>
      </c>
      <c r="Q22" s="11">
        <v>0.92692307692307696</v>
      </c>
      <c r="R22" s="11" t="s">
        <v>37</v>
      </c>
      <c r="S22" s="11" t="s">
        <v>40</v>
      </c>
      <c r="T22" s="11" t="s">
        <v>40</v>
      </c>
      <c r="U22" s="11" t="s">
        <v>42</v>
      </c>
      <c r="V22" s="11"/>
      <c r="W22" s="11"/>
      <c r="X22" s="11"/>
      <c r="Y22" s="11"/>
      <c r="Z22" s="11" t="s">
        <v>36</v>
      </c>
      <c r="AA22" s="11">
        <v>1.242289</v>
      </c>
      <c r="AB22" s="11">
        <v>1.9573100000000001</v>
      </c>
      <c r="AC22" s="11">
        <v>1.046978</v>
      </c>
      <c r="AD22" s="11">
        <v>0.91145399999999999</v>
      </c>
      <c r="AE22" s="11">
        <v>5</v>
      </c>
      <c r="AF22" s="11"/>
      <c r="AG22" s="11">
        <v>1.4337949999999999</v>
      </c>
      <c r="AH22" s="11">
        <v>1.42249</v>
      </c>
      <c r="AI22" s="11">
        <v>1.4886200000000001</v>
      </c>
      <c r="AJ22" s="11"/>
      <c r="AK22" s="11">
        <v>1.796448</v>
      </c>
    </row>
    <row r="23" spans="1:37" ht="30" customHeight="1" x14ac:dyDescent="0.3">
      <c r="A23" s="5" t="b">
        <f t="shared" si="0"/>
        <v>0</v>
      </c>
      <c r="B23" s="22" t="s">
        <v>169</v>
      </c>
      <c r="C23" s="11">
        <v>6</v>
      </c>
      <c r="D23" s="11">
        <v>0</v>
      </c>
      <c r="E23" s="11" t="s">
        <v>38</v>
      </c>
      <c r="F23" s="11" t="s">
        <v>38</v>
      </c>
      <c r="G23" s="11" t="s">
        <v>38</v>
      </c>
      <c r="H23" s="11" t="s">
        <v>38</v>
      </c>
      <c r="I23" s="17" t="s">
        <v>173</v>
      </c>
      <c r="J23" s="11" t="s">
        <v>171</v>
      </c>
      <c r="K23" s="11">
        <v>2.87179487179487</v>
      </c>
      <c r="L23" s="11">
        <v>0</v>
      </c>
      <c r="M23" s="11">
        <v>0.34821428571428498</v>
      </c>
      <c r="N23" s="11">
        <v>1</v>
      </c>
      <c r="O23" s="11">
        <v>5</v>
      </c>
      <c r="P23" s="11">
        <v>9</v>
      </c>
      <c r="Q23" s="11">
        <v>0.90641025641025597</v>
      </c>
      <c r="R23" s="11" t="s">
        <v>37</v>
      </c>
      <c r="S23" s="11" t="s">
        <v>170</v>
      </c>
      <c r="T23" s="11" t="s">
        <v>170</v>
      </c>
      <c r="U23" s="11" t="s">
        <v>172</v>
      </c>
      <c r="V23" s="11"/>
      <c r="W23" s="11"/>
      <c r="X23" s="11"/>
      <c r="Y23" s="11"/>
      <c r="Z23" s="11" t="s">
        <v>168</v>
      </c>
      <c r="AA23" s="11">
        <v>1.0320720000000001</v>
      </c>
      <c r="AB23" s="11">
        <v>1.3373409999999999</v>
      </c>
      <c r="AC23" s="11">
        <v>1.5695239999999999</v>
      </c>
      <c r="AD23" s="11">
        <v>3.5085950000000001</v>
      </c>
      <c r="AE23" s="11">
        <v>2.8772500000000001</v>
      </c>
      <c r="AF23" s="11">
        <v>0.64022599999999996</v>
      </c>
      <c r="AG23" s="11">
        <v>4.2489710000000001</v>
      </c>
      <c r="AH23" s="11">
        <v>1.0461819999999999</v>
      </c>
      <c r="AI23" s="11">
        <v>1.256473</v>
      </c>
      <c r="AJ23" s="11">
        <v>0.328125</v>
      </c>
      <c r="AK23" s="11">
        <v>5</v>
      </c>
    </row>
    <row r="24" spans="1:37" ht="30" customHeight="1" x14ac:dyDescent="0.3">
      <c r="A24" s="5" t="b">
        <f t="shared" si="0"/>
        <v>0</v>
      </c>
      <c r="B24" s="22" t="s">
        <v>163</v>
      </c>
      <c r="C24" s="11">
        <v>6</v>
      </c>
      <c r="D24" s="11">
        <v>0</v>
      </c>
      <c r="E24" s="11" t="s">
        <v>37</v>
      </c>
      <c r="F24" s="11" t="s">
        <v>38</v>
      </c>
      <c r="G24" s="11" t="s">
        <v>38</v>
      </c>
      <c r="H24" s="11" t="s">
        <v>37</v>
      </c>
      <c r="I24" s="17" t="s">
        <v>167</v>
      </c>
      <c r="J24" s="11" t="s">
        <v>165</v>
      </c>
      <c r="K24" s="11">
        <v>2.87179487179487</v>
      </c>
      <c r="L24" s="11">
        <v>0</v>
      </c>
      <c r="M24" s="11">
        <v>0.34821428571428498</v>
      </c>
      <c r="N24" s="11">
        <v>1</v>
      </c>
      <c r="O24" s="11">
        <v>5</v>
      </c>
      <c r="P24" s="11">
        <v>9</v>
      </c>
      <c r="Q24" s="11">
        <v>0.90641025641025597</v>
      </c>
      <c r="R24" s="11" t="s">
        <v>37</v>
      </c>
      <c r="S24" s="11" t="s">
        <v>164</v>
      </c>
      <c r="T24" s="11" t="s">
        <v>164</v>
      </c>
      <c r="U24" s="11" t="s">
        <v>166</v>
      </c>
      <c r="V24" s="11"/>
      <c r="W24" s="11"/>
      <c r="X24" s="11"/>
      <c r="Y24" s="11"/>
      <c r="Z24" s="11" t="s">
        <v>162</v>
      </c>
      <c r="AA24" s="11">
        <v>1.000292</v>
      </c>
      <c r="AB24" s="11">
        <v>1.004418</v>
      </c>
      <c r="AC24" s="11">
        <v>1.55844</v>
      </c>
      <c r="AD24" s="11">
        <v>5</v>
      </c>
      <c r="AE24" s="11">
        <v>2.3674759999999999</v>
      </c>
      <c r="AF24" s="11"/>
      <c r="AG24" s="11">
        <v>5</v>
      </c>
      <c r="AH24" s="11">
        <v>0.67701699999999998</v>
      </c>
      <c r="AI24" s="11">
        <v>1.2537940000000001</v>
      </c>
      <c r="AJ24" s="11">
        <v>0.9375</v>
      </c>
      <c r="AK24" s="11">
        <v>5</v>
      </c>
    </row>
    <row r="25" spans="1:37" ht="30" customHeight="1" x14ac:dyDescent="0.3">
      <c r="A25" s="5" t="b">
        <f t="shared" si="0"/>
        <v>0</v>
      </c>
      <c r="B25" s="22" t="s">
        <v>243</v>
      </c>
      <c r="C25" s="11">
        <v>6</v>
      </c>
      <c r="D25" s="11">
        <v>0</v>
      </c>
      <c r="E25" s="11" t="s">
        <v>37</v>
      </c>
      <c r="F25" s="11" t="s">
        <v>38</v>
      </c>
      <c r="G25" s="11" t="s">
        <v>38</v>
      </c>
      <c r="H25" s="11" t="s">
        <v>37</v>
      </c>
      <c r="I25" s="17" t="s">
        <v>247</v>
      </c>
      <c r="J25" s="11" t="s">
        <v>245</v>
      </c>
      <c r="K25" s="11">
        <v>2.87179487179487</v>
      </c>
      <c r="L25" s="11">
        <v>0</v>
      </c>
      <c r="M25" s="11">
        <v>0.34821428571428498</v>
      </c>
      <c r="N25" s="11">
        <v>1</v>
      </c>
      <c r="O25" s="11">
        <v>5</v>
      </c>
      <c r="P25" s="11">
        <v>9</v>
      </c>
      <c r="Q25" s="11">
        <v>0.90641025641025597</v>
      </c>
      <c r="R25" s="11" t="s">
        <v>37</v>
      </c>
      <c r="S25" s="11" t="s">
        <v>244</v>
      </c>
      <c r="T25" s="11" t="s">
        <v>244</v>
      </c>
      <c r="U25" s="11" t="s">
        <v>246</v>
      </c>
      <c r="V25" s="11"/>
      <c r="W25" s="11"/>
      <c r="X25" s="11"/>
      <c r="Y25" s="11"/>
      <c r="Z25" s="11" t="s">
        <v>242</v>
      </c>
      <c r="AA25" s="11">
        <v>1.2611840000000001</v>
      </c>
      <c r="AB25" s="11">
        <v>1.6078920000000001</v>
      </c>
      <c r="AC25" s="11">
        <v>2.6079599999999998</v>
      </c>
      <c r="AD25" s="11">
        <v>5</v>
      </c>
      <c r="AE25" s="11">
        <v>1.778211</v>
      </c>
      <c r="AF25" s="11">
        <v>1.719711</v>
      </c>
      <c r="AG25" s="11">
        <v>5</v>
      </c>
      <c r="AH25" s="11">
        <v>0.93972199999999995</v>
      </c>
      <c r="AI25" s="11">
        <v>1.5204679999999999</v>
      </c>
      <c r="AJ25" s="11"/>
      <c r="AK25" s="11">
        <v>5</v>
      </c>
    </row>
    <row r="26" spans="1:37" ht="30" customHeight="1" x14ac:dyDescent="0.3">
      <c r="A26" s="5" t="b">
        <f t="shared" si="0"/>
        <v>0</v>
      </c>
      <c r="B26" s="22" t="s">
        <v>255</v>
      </c>
      <c r="C26" s="11">
        <v>5</v>
      </c>
      <c r="D26" s="11">
        <v>0</v>
      </c>
      <c r="E26" s="11" t="s">
        <v>38</v>
      </c>
      <c r="F26" s="11" t="s">
        <v>38</v>
      </c>
      <c r="G26" s="11" t="s">
        <v>38</v>
      </c>
      <c r="H26" s="11" t="s">
        <v>38</v>
      </c>
      <c r="I26" s="17" t="s">
        <v>259</v>
      </c>
      <c r="J26" s="11" t="s">
        <v>257</v>
      </c>
      <c r="K26" s="11">
        <v>2.4871794871794801</v>
      </c>
      <c r="L26" s="11">
        <v>0</v>
      </c>
      <c r="M26" s="11">
        <v>0.402061855670103</v>
      </c>
      <c r="N26" s="11">
        <v>1</v>
      </c>
      <c r="O26" s="11">
        <v>4</v>
      </c>
      <c r="P26" s="11">
        <v>11.8</v>
      </c>
      <c r="Q26" s="11">
        <v>0.92564102564102502</v>
      </c>
      <c r="R26" s="11" t="s">
        <v>37</v>
      </c>
      <c r="S26" s="11" t="s">
        <v>256</v>
      </c>
      <c r="T26" s="11" t="s">
        <v>256</v>
      </c>
      <c r="U26" s="11" t="s">
        <v>258</v>
      </c>
      <c r="V26" s="11"/>
      <c r="W26" s="11"/>
      <c r="X26" s="11"/>
      <c r="Y26" s="11"/>
      <c r="Z26" s="11" t="s">
        <v>254</v>
      </c>
      <c r="AA26" s="11">
        <v>0.95041699999999996</v>
      </c>
      <c r="AB26" s="11">
        <v>1.2790699999999999</v>
      </c>
      <c r="AC26" s="11"/>
      <c r="AD26" s="11">
        <v>0.93422300000000003</v>
      </c>
      <c r="AE26" s="11">
        <v>3.4555980000000002</v>
      </c>
      <c r="AF26" s="11">
        <v>0.91802600000000001</v>
      </c>
      <c r="AG26" s="11">
        <v>1.3736139999999999</v>
      </c>
      <c r="AH26" s="11">
        <v>1.3607940000000001</v>
      </c>
      <c r="AI26" s="11">
        <v>1.27349</v>
      </c>
      <c r="AJ26" s="11"/>
      <c r="AK26" s="11">
        <v>1.4153230000000001</v>
      </c>
    </row>
    <row r="27" spans="1:37" ht="30" customHeight="1" x14ac:dyDescent="0.3">
      <c r="A27" s="5" t="b">
        <f t="shared" si="0"/>
        <v>0</v>
      </c>
      <c r="B27" s="22" t="s">
        <v>285</v>
      </c>
      <c r="C27" s="11">
        <v>4</v>
      </c>
      <c r="D27" s="11">
        <v>5.7706620864515501E-2</v>
      </c>
      <c r="E27" s="11" t="s">
        <v>38</v>
      </c>
      <c r="F27" s="11" t="s">
        <v>38</v>
      </c>
      <c r="G27" s="11" t="s">
        <v>38</v>
      </c>
      <c r="H27" s="11" t="s">
        <v>38</v>
      </c>
      <c r="I27" s="17" t="s">
        <v>289</v>
      </c>
      <c r="J27" s="11" t="s">
        <v>287</v>
      </c>
      <c r="K27" s="11">
        <v>2.1538461538461502</v>
      </c>
      <c r="L27" s="11">
        <v>234</v>
      </c>
      <c r="M27" s="11">
        <v>0.46428571428571402</v>
      </c>
      <c r="N27" s="11">
        <v>0.16666666666666599</v>
      </c>
      <c r="O27" s="11">
        <v>3</v>
      </c>
      <c r="P27" s="11">
        <v>10.5</v>
      </c>
      <c r="Q27" s="11">
        <v>0.94230769230769196</v>
      </c>
      <c r="R27" s="11" t="s">
        <v>37</v>
      </c>
      <c r="S27" s="11" t="s">
        <v>286</v>
      </c>
      <c r="T27" s="11" t="s">
        <v>286</v>
      </c>
      <c r="U27" s="11" t="s">
        <v>288</v>
      </c>
      <c r="V27" s="11" t="s">
        <v>290</v>
      </c>
      <c r="W27" s="11" t="s">
        <v>44</v>
      </c>
      <c r="X27" s="11"/>
      <c r="Y27" s="11">
        <v>0.37037037037037002</v>
      </c>
      <c r="Z27" s="11" t="s">
        <v>284</v>
      </c>
      <c r="AA27" s="11">
        <v>1.6758960000000001</v>
      </c>
      <c r="AB27" s="11">
        <v>1.8093170000000001</v>
      </c>
      <c r="AC27" s="11">
        <v>1.3216289999999999</v>
      </c>
      <c r="AD27" s="11">
        <v>1.2076450000000001</v>
      </c>
      <c r="AE27" s="11">
        <v>4.6590600000000002</v>
      </c>
      <c r="AF27" s="11">
        <v>0.94493499999999997</v>
      </c>
      <c r="AG27" s="11">
        <v>1.702194</v>
      </c>
      <c r="AH27" s="11">
        <v>1.5425489999999999</v>
      </c>
      <c r="AI27" s="11">
        <v>2.0669059999999999</v>
      </c>
      <c r="AJ27" s="11"/>
      <c r="AK27" s="11">
        <v>5</v>
      </c>
    </row>
    <row r="28" spans="1:37" ht="30" customHeight="1" x14ac:dyDescent="0.3">
      <c r="A28" s="5" t="b">
        <f t="shared" si="0"/>
        <v>0</v>
      </c>
      <c r="B28" s="22" t="s">
        <v>111</v>
      </c>
      <c r="C28" s="11">
        <v>4</v>
      </c>
      <c r="D28" s="11">
        <v>7.3054187236104406E-2</v>
      </c>
      <c r="E28" s="11" t="s">
        <v>38</v>
      </c>
      <c r="F28" s="11" t="s">
        <v>38</v>
      </c>
      <c r="G28" s="11" t="s">
        <v>38</v>
      </c>
      <c r="H28" s="11" t="s">
        <v>38</v>
      </c>
      <c r="I28" s="17" t="s">
        <v>115</v>
      </c>
      <c r="J28" s="11" t="s">
        <v>113</v>
      </c>
      <c r="K28" s="11">
        <v>2.4871794871794801</v>
      </c>
      <c r="L28" s="11">
        <v>798</v>
      </c>
      <c r="M28" s="11">
        <v>0.402061855670103</v>
      </c>
      <c r="N28" s="11">
        <v>0.16666666666666599</v>
      </c>
      <c r="O28" s="11">
        <v>4</v>
      </c>
      <c r="P28" s="11">
        <v>8</v>
      </c>
      <c r="Q28" s="11">
        <v>0.92564102564102502</v>
      </c>
      <c r="R28" s="11" t="s">
        <v>37</v>
      </c>
      <c r="S28" s="11" t="s">
        <v>112</v>
      </c>
      <c r="T28" s="11" t="s">
        <v>112</v>
      </c>
      <c r="U28" s="11" t="s">
        <v>114</v>
      </c>
      <c r="V28" s="11" t="s">
        <v>116</v>
      </c>
      <c r="W28" s="11" t="s">
        <v>52</v>
      </c>
      <c r="X28" s="11"/>
      <c r="Y28" s="11">
        <v>0.375</v>
      </c>
      <c r="Z28" s="11" t="s">
        <v>110</v>
      </c>
      <c r="AA28" s="11">
        <v>2.2042869999999999</v>
      </c>
      <c r="AB28" s="11">
        <v>1.9251149999999999</v>
      </c>
      <c r="AC28" s="11">
        <v>1.829386</v>
      </c>
      <c r="AD28" s="11">
        <v>1.6075809999999999</v>
      </c>
      <c r="AE28" s="11">
        <v>4.5330399999999997</v>
      </c>
      <c r="AF28" s="11">
        <v>1.3786910000000001</v>
      </c>
      <c r="AG28" s="11">
        <v>1.8332649999999999</v>
      </c>
      <c r="AH28" s="11">
        <v>1.732953</v>
      </c>
      <c r="AI28" s="11">
        <v>2.1160559999999999</v>
      </c>
      <c r="AJ28" s="11">
        <v>0.28125</v>
      </c>
      <c r="AK28" s="11">
        <v>5</v>
      </c>
    </row>
    <row r="29" spans="1:37" ht="30" customHeight="1" x14ac:dyDescent="0.3">
      <c r="A29" s="5" t="b">
        <f t="shared" si="0"/>
        <v>0</v>
      </c>
      <c r="B29" s="22" t="s">
        <v>199</v>
      </c>
      <c r="C29" s="11">
        <v>4</v>
      </c>
      <c r="D29" s="11">
        <v>4.08088987036355E-2</v>
      </c>
      <c r="E29" s="11" t="s">
        <v>37</v>
      </c>
      <c r="F29" s="11" t="s">
        <v>38</v>
      </c>
      <c r="G29" s="11" t="s">
        <v>38</v>
      </c>
      <c r="H29" s="11" t="s">
        <v>37</v>
      </c>
      <c r="I29" s="17" t="s">
        <v>203</v>
      </c>
      <c r="J29" s="11" t="s">
        <v>201</v>
      </c>
      <c r="K29" s="11">
        <v>2.3589743589743501</v>
      </c>
      <c r="L29" s="11">
        <v>250</v>
      </c>
      <c r="M29" s="11">
        <v>0.42391304347825998</v>
      </c>
      <c r="N29" s="11">
        <v>0.16666666666666599</v>
      </c>
      <c r="O29" s="11">
        <v>4</v>
      </c>
      <c r="P29" s="11">
        <v>9.75</v>
      </c>
      <c r="Q29" s="11">
        <v>0.93205128205128196</v>
      </c>
      <c r="R29" s="11" t="s">
        <v>37</v>
      </c>
      <c r="S29" s="11" t="s">
        <v>200</v>
      </c>
      <c r="T29" s="11" t="s">
        <v>200</v>
      </c>
      <c r="U29" s="11" t="s">
        <v>202</v>
      </c>
      <c r="V29" s="11"/>
      <c r="W29" s="11"/>
      <c r="X29" s="11"/>
      <c r="Y29" s="11"/>
      <c r="Z29" s="11" t="s">
        <v>198</v>
      </c>
      <c r="AA29" s="11">
        <v>1.1727099999999999</v>
      </c>
      <c r="AB29" s="11">
        <v>4.6181419999999997</v>
      </c>
      <c r="AC29" s="11">
        <v>0.76453099999999996</v>
      </c>
      <c r="AD29" s="11">
        <v>0.71083200000000002</v>
      </c>
      <c r="AE29" s="11">
        <v>1.9923249999999999</v>
      </c>
      <c r="AF29" s="11"/>
      <c r="AG29" s="11">
        <v>1.2579100000000001</v>
      </c>
      <c r="AH29" s="11">
        <v>0.93150100000000002</v>
      </c>
      <c r="AI29" s="11">
        <v>2.3077960000000002</v>
      </c>
      <c r="AJ29" s="11"/>
      <c r="AK29" s="11">
        <v>1.821064</v>
      </c>
    </row>
    <row r="30" spans="1:37" ht="30" customHeight="1" x14ac:dyDescent="0.3">
      <c r="A30" s="5" t="b">
        <f t="shared" si="0"/>
        <v>0</v>
      </c>
      <c r="B30" s="22" t="s">
        <v>157</v>
      </c>
      <c r="C30" s="11">
        <v>4</v>
      </c>
      <c r="D30" s="11">
        <v>0</v>
      </c>
      <c r="E30" s="11" t="s">
        <v>37</v>
      </c>
      <c r="F30" s="11" t="s">
        <v>38</v>
      </c>
      <c r="G30" s="11" t="s">
        <v>38</v>
      </c>
      <c r="H30" s="11" t="s">
        <v>37</v>
      </c>
      <c r="I30" s="17" t="s">
        <v>161</v>
      </c>
      <c r="J30" s="11" t="s">
        <v>159</v>
      </c>
      <c r="K30" s="11">
        <v>2.5641025641025599</v>
      </c>
      <c r="L30" s="11">
        <v>0</v>
      </c>
      <c r="M30" s="11">
        <v>0.38999999999999901</v>
      </c>
      <c r="N30" s="11">
        <v>1</v>
      </c>
      <c r="O30" s="11">
        <v>4</v>
      </c>
      <c r="P30" s="11">
        <v>11</v>
      </c>
      <c r="Q30" s="11">
        <v>0.92179487179487096</v>
      </c>
      <c r="R30" s="11" t="s">
        <v>37</v>
      </c>
      <c r="S30" s="11" t="s">
        <v>158</v>
      </c>
      <c r="T30" s="11" t="s">
        <v>158</v>
      </c>
      <c r="U30" s="11" t="s">
        <v>160</v>
      </c>
      <c r="V30" s="11"/>
      <c r="W30" s="11"/>
      <c r="X30" s="11"/>
      <c r="Y30" s="11"/>
      <c r="Z30" s="11" t="s">
        <v>156</v>
      </c>
      <c r="AA30" s="11">
        <v>1.265091</v>
      </c>
      <c r="AB30" s="11">
        <v>2.605102</v>
      </c>
      <c r="AC30" s="11">
        <v>1.0954919999999999</v>
      </c>
      <c r="AD30" s="11">
        <v>1.1954070000000001</v>
      </c>
      <c r="AE30" s="11">
        <v>2.5776180000000002</v>
      </c>
      <c r="AF30" s="11">
        <v>0.89524000000000004</v>
      </c>
      <c r="AG30" s="11">
        <v>1.5268360000000001</v>
      </c>
      <c r="AH30" s="11">
        <v>1.2317659999999999</v>
      </c>
      <c r="AI30" s="11">
        <v>2.8143850000000001</v>
      </c>
      <c r="AJ30" s="11"/>
      <c r="AK30" s="11">
        <v>4.7681360000000002</v>
      </c>
    </row>
    <row r="31" spans="1:37" ht="30" customHeight="1" x14ac:dyDescent="0.3">
      <c r="A31" s="5" t="b">
        <f t="shared" si="0"/>
        <v>0</v>
      </c>
      <c r="B31" s="22" t="s">
        <v>46</v>
      </c>
      <c r="C31" s="11">
        <v>3</v>
      </c>
      <c r="D31" s="11">
        <v>5.4577815381629799E-2</v>
      </c>
      <c r="E31" s="11" t="s">
        <v>37</v>
      </c>
      <c r="F31" s="11" t="s">
        <v>38</v>
      </c>
      <c r="G31" s="11" t="s">
        <v>38</v>
      </c>
      <c r="H31" s="11" t="s">
        <v>37</v>
      </c>
      <c r="I31" s="17" t="s">
        <v>50</v>
      </c>
      <c r="J31" s="11" t="s">
        <v>48</v>
      </c>
      <c r="K31" s="11">
        <v>2.3333333333333299</v>
      </c>
      <c r="L31" s="11">
        <v>190</v>
      </c>
      <c r="M31" s="11">
        <v>0.42857142857142799</v>
      </c>
      <c r="N31" s="11">
        <v>0</v>
      </c>
      <c r="O31" s="11">
        <v>4</v>
      </c>
      <c r="P31" s="11">
        <v>9.3333333333333304</v>
      </c>
      <c r="Q31" s="11">
        <v>0.93333333333333302</v>
      </c>
      <c r="R31" s="11" t="s">
        <v>37</v>
      </c>
      <c r="S31" s="11" t="s">
        <v>47</v>
      </c>
      <c r="T31" s="11" t="s">
        <v>47</v>
      </c>
      <c r="U31" s="11" t="s">
        <v>49</v>
      </c>
      <c r="V31" s="11" t="s">
        <v>51</v>
      </c>
      <c r="W31" s="11" t="s">
        <v>52</v>
      </c>
      <c r="X31" s="11" t="s">
        <v>53</v>
      </c>
      <c r="Y31" s="11">
        <v>0.37878787878787801</v>
      </c>
      <c r="Z31" s="11" t="s">
        <v>45</v>
      </c>
      <c r="AA31" s="11">
        <v>2.9309470000000002</v>
      </c>
      <c r="AB31" s="11">
        <v>2.5800900000000002</v>
      </c>
      <c r="AC31" s="11">
        <v>2.2335940000000001</v>
      </c>
      <c r="AD31" s="11">
        <v>5</v>
      </c>
      <c r="AE31" s="11">
        <v>4.655678</v>
      </c>
      <c r="AF31" s="11">
        <v>1.9330000000000001</v>
      </c>
      <c r="AG31" s="11">
        <v>5</v>
      </c>
      <c r="AH31" s="11">
        <v>2.474904</v>
      </c>
      <c r="AI31" s="11">
        <v>3.8474810000000002</v>
      </c>
      <c r="AJ31" s="11">
        <v>1.3448830000000001</v>
      </c>
      <c r="AK31" s="11">
        <v>5</v>
      </c>
    </row>
    <row r="32" spans="1:37" ht="30" customHeight="1" x14ac:dyDescent="0.3">
      <c r="A32" s="5" t="b">
        <f t="shared" si="0"/>
        <v>0</v>
      </c>
      <c r="B32" s="22" t="s">
        <v>138</v>
      </c>
      <c r="C32" s="11">
        <v>3</v>
      </c>
      <c r="D32" s="11">
        <v>5.1282051282051197E-2</v>
      </c>
      <c r="E32" s="11" t="s">
        <v>37</v>
      </c>
      <c r="F32" s="11" t="s">
        <v>38</v>
      </c>
      <c r="G32" s="11" t="s">
        <v>38</v>
      </c>
      <c r="H32" s="11" t="s">
        <v>37</v>
      </c>
      <c r="I32" s="17" t="s">
        <v>142</v>
      </c>
      <c r="J32" s="11" t="s">
        <v>140</v>
      </c>
      <c r="K32" s="11">
        <v>2.4358974358974299</v>
      </c>
      <c r="L32" s="11">
        <v>240</v>
      </c>
      <c r="M32" s="11">
        <v>0.41052631578947302</v>
      </c>
      <c r="N32" s="11">
        <v>0.33333333333333298</v>
      </c>
      <c r="O32" s="11">
        <v>4</v>
      </c>
      <c r="P32" s="11">
        <v>12.3333333333333</v>
      </c>
      <c r="Q32" s="11">
        <v>0.92820512820512802</v>
      </c>
      <c r="R32" s="11" t="s">
        <v>37</v>
      </c>
      <c r="S32" s="11" t="s">
        <v>139</v>
      </c>
      <c r="T32" s="11" t="s">
        <v>139</v>
      </c>
      <c r="U32" s="11" t="s">
        <v>141</v>
      </c>
      <c r="V32" s="11"/>
      <c r="W32" s="11"/>
      <c r="X32" s="11"/>
      <c r="Y32" s="11"/>
      <c r="Z32" s="11" t="s">
        <v>137</v>
      </c>
      <c r="AA32" s="11">
        <v>4.0690109999999997</v>
      </c>
      <c r="AB32" s="11">
        <v>4.6095379999999997</v>
      </c>
      <c r="AC32" s="11">
        <v>1.413867</v>
      </c>
      <c r="AD32" s="11">
        <v>1.8595090000000001</v>
      </c>
      <c r="AE32" s="11">
        <v>2.7120739999999999</v>
      </c>
      <c r="AF32" s="11">
        <v>1.4080250000000001</v>
      </c>
      <c r="AG32" s="11">
        <v>1.587553</v>
      </c>
      <c r="AH32" s="11">
        <v>1.4144330000000001</v>
      </c>
      <c r="AI32" s="11">
        <v>2.509633</v>
      </c>
      <c r="AJ32" s="11">
        <v>0.46875</v>
      </c>
      <c r="AK32" s="11">
        <v>3.9721510000000002</v>
      </c>
    </row>
    <row r="33" spans="1:37" ht="30" customHeight="1" x14ac:dyDescent="0.3">
      <c r="A33" s="5" t="b">
        <f t="shared" si="0"/>
        <v>0</v>
      </c>
      <c r="B33" s="22" t="s">
        <v>118</v>
      </c>
      <c r="C33" s="11">
        <v>2</v>
      </c>
      <c r="D33" s="11">
        <v>0</v>
      </c>
      <c r="E33" s="11" t="s">
        <v>38</v>
      </c>
      <c r="F33" s="11" t="s">
        <v>38</v>
      </c>
      <c r="G33" s="11" t="s">
        <v>38</v>
      </c>
      <c r="H33" s="11" t="s">
        <v>38</v>
      </c>
      <c r="I33" s="17" t="s">
        <v>122</v>
      </c>
      <c r="J33" s="11" t="s">
        <v>120</v>
      </c>
      <c r="K33" s="11">
        <v>2.8205128205128198</v>
      </c>
      <c r="L33" s="11">
        <v>0</v>
      </c>
      <c r="M33" s="11">
        <v>0.354545454545454</v>
      </c>
      <c r="N33" s="11">
        <v>1</v>
      </c>
      <c r="O33" s="11">
        <v>4</v>
      </c>
      <c r="P33" s="11">
        <v>8.5</v>
      </c>
      <c r="Q33" s="11">
        <v>0.90897435897435896</v>
      </c>
      <c r="R33" s="11" t="s">
        <v>37</v>
      </c>
      <c r="S33" s="11" t="s">
        <v>119</v>
      </c>
      <c r="T33" s="11" t="s">
        <v>119</v>
      </c>
      <c r="U33" s="11" t="s">
        <v>121</v>
      </c>
      <c r="V33" s="11" t="s">
        <v>123</v>
      </c>
      <c r="W33" s="11" t="s">
        <v>44</v>
      </c>
      <c r="X33" s="11"/>
      <c r="Y33" s="11">
        <v>0.65384615384615297</v>
      </c>
      <c r="Z33" s="11" t="s">
        <v>117</v>
      </c>
      <c r="AA33" s="11">
        <v>1.283366</v>
      </c>
      <c r="AB33" s="11">
        <v>1.5105679999999999</v>
      </c>
      <c r="AC33" s="11">
        <v>1.205036</v>
      </c>
      <c r="AD33" s="11">
        <v>1.0798080000000001</v>
      </c>
      <c r="AE33" s="11">
        <v>3.219395</v>
      </c>
      <c r="AF33" s="11">
        <v>1.296592</v>
      </c>
      <c r="AG33" s="11">
        <v>1.342616</v>
      </c>
      <c r="AH33" s="11">
        <v>1.364571</v>
      </c>
      <c r="AI33" s="11">
        <v>1.9006890000000001</v>
      </c>
      <c r="AJ33" s="11"/>
      <c r="AK33" s="11">
        <v>4.3872070000000001</v>
      </c>
    </row>
    <row r="34" spans="1:37" ht="30" customHeight="1" x14ac:dyDescent="0.3">
      <c r="A34" s="5" t="b">
        <f t="shared" si="0"/>
        <v>0</v>
      </c>
      <c r="B34" s="22" t="s">
        <v>175</v>
      </c>
      <c r="C34" s="11">
        <v>2</v>
      </c>
      <c r="D34" s="13">
        <v>4.4984255510571199E-4</v>
      </c>
      <c r="E34" s="11" t="s">
        <v>38</v>
      </c>
      <c r="F34" s="11" t="s">
        <v>38</v>
      </c>
      <c r="G34" s="11" t="s">
        <v>38</v>
      </c>
      <c r="H34" s="11" t="s">
        <v>38</v>
      </c>
      <c r="I34" s="17" t="s">
        <v>179</v>
      </c>
      <c r="J34" s="11" t="s">
        <v>177</v>
      </c>
      <c r="K34" s="11">
        <v>3.0512820512820502</v>
      </c>
      <c r="L34" s="11">
        <v>2</v>
      </c>
      <c r="M34" s="11">
        <v>0.32773109243697401</v>
      </c>
      <c r="N34" s="11">
        <v>0</v>
      </c>
      <c r="O34" s="11">
        <v>4</v>
      </c>
      <c r="P34" s="11">
        <v>4</v>
      </c>
      <c r="Q34" s="11">
        <v>0.89743589743589702</v>
      </c>
      <c r="R34" s="11" t="s">
        <v>37</v>
      </c>
      <c r="S34" s="11" t="s">
        <v>176</v>
      </c>
      <c r="T34" s="11" t="s">
        <v>176</v>
      </c>
      <c r="U34" s="11" t="s">
        <v>178</v>
      </c>
      <c r="V34" s="11"/>
      <c r="W34" s="11" t="s">
        <v>52</v>
      </c>
      <c r="X34" s="11"/>
      <c r="Y34" s="11">
        <v>0.75</v>
      </c>
      <c r="Z34" s="11" t="s">
        <v>174</v>
      </c>
      <c r="AA34" s="11">
        <v>1.2304740000000001</v>
      </c>
      <c r="AB34" s="11">
        <v>1.5550999999999999</v>
      </c>
      <c r="AC34" s="11">
        <v>1.343137</v>
      </c>
      <c r="AD34" s="11">
        <v>0.87268100000000004</v>
      </c>
      <c r="AE34" s="11">
        <v>2.4405640000000002</v>
      </c>
      <c r="AF34" s="11">
        <v>0.58487100000000003</v>
      </c>
      <c r="AG34" s="11">
        <v>1.3105880000000001</v>
      </c>
      <c r="AH34" s="11">
        <v>1.216539</v>
      </c>
      <c r="AI34" s="11">
        <v>1.4632179999999999</v>
      </c>
      <c r="AJ34" s="11">
        <v>0.5625</v>
      </c>
      <c r="AK34" s="11">
        <v>4.7293760000000002</v>
      </c>
    </row>
    <row r="35" spans="1:37" ht="30" customHeight="1" x14ac:dyDescent="0.3">
      <c r="A35" s="5" t="b">
        <f t="shared" si="0"/>
        <v>0</v>
      </c>
      <c r="B35" s="22" t="s">
        <v>62</v>
      </c>
      <c r="C35" s="11">
        <v>2</v>
      </c>
      <c r="D35" s="11">
        <v>1.3495276653171301E-3</v>
      </c>
      <c r="E35" s="11" t="s">
        <v>37</v>
      </c>
      <c r="F35" s="11" t="s">
        <v>38</v>
      </c>
      <c r="G35" s="11" t="s">
        <v>38</v>
      </c>
      <c r="H35" s="11" t="s">
        <v>37</v>
      </c>
      <c r="I35" s="17" t="s">
        <v>66</v>
      </c>
      <c r="J35" s="11" t="s">
        <v>64</v>
      </c>
      <c r="K35" s="11">
        <v>3.2564102564102502</v>
      </c>
      <c r="L35" s="11">
        <v>4</v>
      </c>
      <c r="M35" s="11">
        <v>0.30708661417322802</v>
      </c>
      <c r="N35" s="11">
        <v>0</v>
      </c>
      <c r="O35" s="11">
        <v>5</v>
      </c>
      <c r="P35" s="11">
        <v>5</v>
      </c>
      <c r="Q35" s="11">
        <v>0.88717948717948703</v>
      </c>
      <c r="R35" s="11" t="s">
        <v>37</v>
      </c>
      <c r="S35" s="11" t="s">
        <v>63</v>
      </c>
      <c r="T35" s="11" t="s">
        <v>63</v>
      </c>
      <c r="U35" s="11" t="s">
        <v>65</v>
      </c>
      <c r="V35" s="11"/>
      <c r="W35" s="11"/>
      <c r="X35" s="11"/>
      <c r="Y35" s="11"/>
      <c r="Z35" s="11" t="s">
        <v>61</v>
      </c>
      <c r="AA35" s="11">
        <v>2.012232</v>
      </c>
      <c r="AB35" s="11">
        <v>4.5308039999999998</v>
      </c>
      <c r="AC35" s="11">
        <v>1.380117</v>
      </c>
      <c r="AD35" s="11">
        <v>0.99219000000000002</v>
      </c>
      <c r="AE35" s="11">
        <v>2.5721690000000001</v>
      </c>
      <c r="AF35" s="11">
        <v>1.9375450000000001</v>
      </c>
      <c r="AG35" s="11">
        <v>1.1445399999999999</v>
      </c>
      <c r="AH35" s="11">
        <v>1.723239</v>
      </c>
      <c r="AI35" s="11">
        <v>5</v>
      </c>
      <c r="AJ35" s="11">
        <v>0.75151500000000004</v>
      </c>
      <c r="AK35" s="11">
        <v>2.137791</v>
      </c>
    </row>
    <row r="36" spans="1:37" ht="30" customHeight="1" x14ac:dyDescent="0.3">
      <c r="A36" s="5" t="b">
        <f t="shared" si="0"/>
        <v>0</v>
      </c>
      <c r="B36" s="22" t="s">
        <v>92</v>
      </c>
      <c r="C36" s="11">
        <v>2</v>
      </c>
      <c r="D36" s="13">
        <v>4.4984255510571199E-4</v>
      </c>
      <c r="E36" s="11" t="s">
        <v>37</v>
      </c>
      <c r="F36" s="11" t="s">
        <v>38</v>
      </c>
      <c r="G36" s="11" t="s">
        <v>37</v>
      </c>
      <c r="H36" s="11" t="s">
        <v>37</v>
      </c>
      <c r="I36" s="17" t="s">
        <v>96</v>
      </c>
      <c r="J36" s="11" t="s">
        <v>94</v>
      </c>
      <c r="K36" s="11">
        <v>3.0512820512820502</v>
      </c>
      <c r="L36" s="11">
        <v>2</v>
      </c>
      <c r="M36" s="11">
        <v>0.32773109243697401</v>
      </c>
      <c r="N36" s="11">
        <v>0</v>
      </c>
      <c r="O36" s="11">
        <v>4</v>
      </c>
      <c r="P36" s="11">
        <v>4</v>
      </c>
      <c r="Q36" s="11">
        <v>0.89743589743589702</v>
      </c>
      <c r="R36" s="11" t="s">
        <v>37</v>
      </c>
      <c r="S36" s="11" t="s">
        <v>93</v>
      </c>
      <c r="T36" s="11" t="s">
        <v>93</v>
      </c>
      <c r="U36" s="11" t="s">
        <v>95</v>
      </c>
      <c r="V36" s="11"/>
      <c r="W36" s="11"/>
      <c r="X36" s="11"/>
      <c r="Y36" s="11"/>
      <c r="Z36" s="11" t="s">
        <v>91</v>
      </c>
      <c r="AA36" s="11">
        <v>1.1411230000000001</v>
      </c>
      <c r="AB36" s="11">
        <v>1.3725210000000001</v>
      </c>
      <c r="AC36" s="11">
        <v>1.4291579999999999</v>
      </c>
      <c r="AD36" s="11">
        <v>1.3602449999999999</v>
      </c>
      <c r="AE36" s="11">
        <v>4.6506970000000001</v>
      </c>
      <c r="AF36" s="11">
        <v>1.252165</v>
      </c>
      <c r="AG36" s="11">
        <v>1.4685550000000001</v>
      </c>
      <c r="AH36" s="11">
        <v>0.76952399999999999</v>
      </c>
      <c r="AI36" s="11">
        <v>1.6450979999999999</v>
      </c>
      <c r="AJ36" s="11"/>
      <c r="AK36" s="11">
        <v>5</v>
      </c>
    </row>
    <row r="37" spans="1:37" ht="30" customHeight="1" x14ac:dyDescent="0.3">
      <c r="A37" s="5" t="b">
        <f t="shared" si="0"/>
        <v>0</v>
      </c>
      <c r="B37" s="22" t="s">
        <v>68</v>
      </c>
      <c r="C37" s="11">
        <v>2</v>
      </c>
      <c r="D37" s="11">
        <v>0</v>
      </c>
      <c r="E37" s="11" t="s">
        <v>37</v>
      </c>
      <c r="F37" s="11" t="s">
        <v>38</v>
      </c>
      <c r="G37" s="11" t="s">
        <v>38</v>
      </c>
      <c r="H37" s="11" t="s">
        <v>37</v>
      </c>
      <c r="I37" s="17" t="s">
        <v>72</v>
      </c>
      <c r="J37" s="11" t="s">
        <v>70</v>
      </c>
      <c r="K37" s="11">
        <v>2.4871794871794801</v>
      </c>
      <c r="L37" s="11">
        <v>0</v>
      </c>
      <c r="M37" s="11">
        <v>0.402061855670103</v>
      </c>
      <c r="N37" s="11">
        <v>1</v>
      </c>
      <c r="O37" s="11">
        <v>4</v>
      </c>
      <c r="P37" s="11">
        <v>18</v>
      </c>
      <c r="Q37" s="11">
        <v>0.92564102564102502</v>
      </c>
      <c r="R37" s="11" t="s">
        <v>37</v>
      </c>
      <c r="S37" s="11" t="s">
        <v>69</v>
      </c>
      <c r="T37" s="11" t="s">
        <v>69</v>
      </c>
      <c r="U37" s="11" t="s">
        <v>71</v>
      </c>
      <c r="V37" s="11"/>
      <c r="W37" s="11"/>
      <c r="X37" s="11"/>
      <c r="Y37" s="11"/>
      <c r="Z37" s="11" t="s">
        <v>67</v>
      </c>
      <c r="AA37" s="11">
        <v>1.868913</v>
      </c>
      <c r="AB37" s="11">
        <v>4.7503260000000003</v>
      </c>
      <c r="AC37" s="11"/>
      <c r="AD37" s="11">
        <v>0.76632400000000001</v>
      </c>
      <c r="AE37" s="11">
        <v>1.2279439999999999</v>
      </c>
      <c r="AF37" s="11">
        <v>0.59244699999999995</v>
      </c>
      <c r="AG37" s="11">
        <v>0.74665499999999996</v>
      </c>
      <c r="AH37" s="11">
        <v>0.1875</v>
      </c>
      <c r="AI37" s="11">
        <v>4.4203409999999996</v>
      </c>
      <c r="AJ37" s="11"/>
      <c r="AK37" s="11">
        <v>5</v>
      </c>
    </row>
    <row r="38" spans="1:37" ht="30" customHeight="1" x14ac:dyDescent="0.3">
      <c r="A38" s="5" t="b">
        <f t="shared" si="0"/>
        <v>0</v>
      </c>
      <c r="B38" s="22" t="s">
        <v>224</v>
      </c>
      <c r="C38" s="11">
        <v>2</v>
      </c>
      <c r="D38" s="11">
        <v>0</v>
      </c>
      <c r="E38" s="11" t="s">
        <v>37</v>
      </c>
      <c r="F38" s="11" t="s">
        <v>38</v>
      </c>
      <c r="G38" s="11" t="s">
        <v>38</v>
      </c>
      <c r="H38" s="11" t="s">
        <v>37</v>
      </c>
      <c r="I38" s="17" t="s">
        <v>228</v>
      </c>
      <c r="J38" s="11" t="s">
        <v>226</v>
      </c>
      <c r="K38" s="11">
        <v>2.6410256410256401</v>
      </c>
      <c r="L38" s="11">
        <v>0</v>
      </c>
      <c r="M38" s="11">
        <v>0.37864077669902901</v>
      </c>
      <c r="N38" s="11">
        <v>1</v>
      </c>
      <c r="O38" s="11">
        <v>4</v>
      </c>
      <c r="P38" s="11">
        <v>12.5</v>
      </c>
      <c r="Q38" s="11">
        <v>0.91794871794871702</v>
      </c>
      <c r="R38" s="11" t="s">
        <v>37</v>
      </c>
      <c r="S38" s="11" t="s">
        <v>225</v>
      </c>
      <c r="T38" s="11" t="s">
        <v>225</v>
      </c>
      <c r="U38" s="11" t="s">
        <v>227</v>
      </c>
      <c r="V38" s="11"/>
      <c r="W38" s="11"/>
      <c r="X38" s="11"/>
      <c r="Y38" s="11"/>
      <c r="Z38" s="11" t="s">
        <v>223</v>
      </c>
      <c r="AA38" s="11">
        <v>1.521309</v>
      </c>
      <c r="AB38" s="11">
        <v>1.809671</v>
      </c>
      <c r="AC38" s="11">
        <v>0.94303899999999996</v>
      </c>
      <c r="AD38" s="11">
        <v>1.056681</v>
      </c>
      <c r="AE38" s="11">
        <v>4.1802720000000004</v>
      </c>
      <c r="AF38" s="11">
        <v>1.0919749999999999</v>
      </c>
      <c r="AG38" s="11">
        <v>1.1754</v>
      </c>
      <c r="AH38" s="11">
        <v>1.1099429999999999</v>
      </c>
      <c r="AI38" s="11">
        <v>1.5966020000000001</v>
      </c>
      <c r="AJ38" s="11"/>
      <c r="AK38" s="11">
        <v>5</v>
      </c>
    </row>
    <row r="39" spans="1:37" ht="30" customHeight="1" x14ac:dyDescent="0.3">
      <c r="A39" s="5" t="b">
        <f t="shared" si="0"/>
        <v>0</v>
      </c>
      <c r="B39" s="22" t="s">
        <v>181</v>
      </c>
      <c r="C39" s="11">
        <v>1</v>
      </c>
      <c r="D39" s="11">
        <v>0</v>
      </c>
      <c r="E39" s="11" t="s">
        <v>37</v>
      </c>
      <c r="F39" s="11" t="s">
        <v>38</v>
      </c>
      <c r="G39" s="11" t="s">
        <v>38</v>
      </c>
      <c r="H39" s="11" t="s">
        <v>37</v>
      </c>
      <c r="I39" s="17" t="s">
        <v>185</v>
      </c>
      <c r="J39" s="11" t="s">
        <v>183</v>
      </c>
      <c r="K39" s="11">
        <v>3.3076923076922999</v>
      </c>
      <c r="L39" s="11">
        <v>0</v>
      </c>
      <c r="M39" s="11">
        <v>0.30232558139534799</v>
      </c>
      <c r="N39" s="11">
        <v>0</v>
      </c>
      <c r="O39" s="11">
        <v>5</v>
      </c>
      <c r="P39" s="11">
        <v>3</v>
      </c>
      <c r="Q39" s="11">
        <v>0.88461538461538403</v>
      </c>
      <c r="R39" s="11" t="s">
        <v>37</v>
      </c>
      <c r="S39" s="11" t="s">
        <v>182</v>
      </c>
      <c r="T39" s="11" t="s">
        <v>182</v>
      </c>
      <c r="U39" s="11" t="s">
        <v>184</v>
      </c>
      <c r="V39" s="11"/>
      <c r="W39" s="11" t="s">
        <v>44</v>
      </c>
      <c r="X39" s="11"/>
      <c r="Y39" s="11">
        <v>0</v>
      </c>
      <c r="Z39" s="11" t="s">
        <v>180</v>
      </c>
      <c r="AA39" s="11">
        <v>1.7203580000000001</v>
      </c>
      <c r="AB39" s="11">
        <v>1.7070989999999999</v>
      </c>
      <c r="AC39" s="11">
        <v>1.3531420000000001</v>
      </c>
      <c r="AD39" s="11">
        <v>1.374709</v>
      </c>
      <c r="AE39" s="11">
        <v>5</v>
      </c>
      <c r="AF39" s="11">
        <v>0.58453599999999994</v>
      </c>
      <c r="AG39" s="11">
        <v>1.4604239999999999</v>
      </c>
      <c r="AH39" s="11">
        <v>1.3858740000000001</v>
      </c>
      <c r="AI39" s="11">
        <v>1.952699</v>
      </c>
      <c r="AJ39" s="11">
        <v>0.63328600000000002</v>
      </c>
      <c r="AK39" s="11">
        <v>3.9663499999999998</v>
      </c>
    </row>
    <row r="40" spans="1:37" ht="30" customHeight="1" x14ac:dyDescent="0.3">
      <c r="A40" s="5" t="b">
        <f t="shared" si="0"/>
        <v>0</v>
      </c>
      <c r="B40" s="22" t="s">
        <v>193</v>
      </c>
      <c r="C40" s="11">
        <v>1</v>
      </c>
      <c r="D40" s="11">
        <v>0</v>
      </c>
      <c r="E40" s="11" t="s">
        <v>38</v>
      </c>
      <c r="F40" s="11" t="s">
        <v>38</v>
      </c>
      <c r="G40" s="11" t="s">
        <v>38</v>
      </c>
      <c r="H40" s="11" t="s">
        <v>38</v>
      </c>
      <c r="I40" s="17" t="s">
        <v>197</v>
      </c>
      <c r="J40" s="11" t="s">
        <v>195</v>
      </c>
      <c r="K40" s="11">
        <v>3.4615384615384599</v>
      </c>
      <c r="L40" s="11">
        <v>0</v>
      </c>
      <c r="M40" s="11">
        <v>0.28888888888888797</v>
      </c>
      <c r="N40" s="11">
        <v>0</v>
      </c>
      <c r="O40" s="11">
        <v>5</v>
      </c>
      <c r="P40" s="11">
        <v>4</v>
      </c>
      <c r="Q40" s="11">
        <v>0.87692307692307703</v>
      </c>
      <c r="R40" s="11" t="s">
        <v>37</v>
      </c>
      <c r="S40" s="11" t="s">
        <v>194</v>
      </c>
      <c r="T40" s="11" t="s">
        <v>194</v>
      </c>
      <c r="U40" s="11" t="s">
        <v>196</v>
      </c>
      <c r="V40" s="11"/>
      <c r="W40" s="11"/>
      <c r="X40" s="11"/>
      <c r="Y40" s="11"/>
      <c r="Z40" s="11" t="s">
        <v>192</v>
      </c>
      <c r="AA40" s="11">
        <v>1.0602100000000001</v>
      </c>
      <c r="AB40" s="11">
        <v>1.5847770000000001</v>
      </c>
      <c r="AC40" s="11">
        <v>1.521423</v>
      </c>
      <c r="AD40" s="11">
        <v>1.1213</v>
      </c>
      <c r="AE40" s="11">
        <v>4.649089</v>
      </c>
      <c r="AF40" s="11">
        <v>1.131321</v>
      </c>
      <c r="AG40" s="11">
        <v>1.736354</v>
      </c>
      <c r="AH40" s="11">
        <v>1.6218649999999999</v>
      </c>
      <c r="AI40" s="11">
        <v>1.461957</v>
      </c>
      <c r="AJ40" s="11"/>
      <c r="AK40" s="11">
        <v>5</v>
      </c>
    </row>
    <row r="41" spans="1:37" ht="30" customHeight="1" x14ac:dyDescent="0.3">
      <c r="A41" s="5" t="b">
        <f t="shared" si="0"/>
        <v>0</v>
      </c>
      <c r="B41" s="22" t="s">
        <v>279</v>
      </c>
      <c r="C41" s="11">
        <v>1</v>
      </c>
      <c r="D41" s="11">
        <v>0</v>
      </c>
      <c r="E41" s="11" t="s">
        <v>38</v>
      </c>
      <c r="F41" s="11" t="s">
        <v>38</v>
      </c>
      <c r="G41" s="11" t="s">
        <v>38</v>
      </c>
      <c r="H41" s="11" t="s">
        <v>38</v>
      </c>
      <c r="I41" s="17" t="s">
        <v>283</v>
      </c>
      <c r="J41" s="11" t="s">
        <v>281</v>
      </c>
      <c r="K41" s="11">
        <v>3.4102564102564101</v>
      </c>
      <c r="L41" s="11">
        <v>0</v>
      </c>
      <c r="M41" s="11">
        <v>0.29323308270676601</v>
      </c>
      <c r="N41" s="11">
        <v>0</v>
      </c>
      <c r="O41" s="11">
        <v>5</v>
      </c>
      <c r="P41" s="11">
        <v>3</v>
      </c>
      <c r="Q41" s="11">
        <v>0.87948717948717903</v>
      </c>
      <c r="R41" s="11" t="s">
        <v>37</v>
      </c>
      <c r="S41" s="11" t="s">
        <v>280</v>
      </c>
      <c r="T41" s="11" t="s">
        <v>280</v>
      </c>
      <c r="U41" s="11" t="s">
        <v>282</v>
      </c>
      <c r="V41" s="11"/>
      <c r="W41" s="11"/>
      <c r="X41" s="11"/>
      <c r="Y41" s="11"/>
      <c r="Z41" s="11" t="s">
        <v>278</v>
      </c>
      <c r="AA41" s="11">
        <v>1.2888850000000001</v>
      </c>
      <c r="AB41" s="11">
        <v>4.5957160000000004</v>
      </c>
      <c r="AC41" s="11"/>
      <c r="AD41" s="11"/>
      <c r="AE41" s="11">
        <v>0.98734200000000005</v>
      </c>
      <c r="AF41" s="11">
        <v>2.0505420000000001</v>
      </c>
      <c r="AG41" s="11">
        <v>0.52873999999999999</v>
      </c>
      <c r="AH41" s="11">
        <v>0.84417299999999995</v>
      </c>
      <c r="AI41" s="11">
        <v>3.0292460000000001</v>
      </c>
      <c r="AJ41" s="11"/>
      <c r="AK41" s="11">
        <v>0.87744599999999995</v>
      </c>
    </row>
  </sheetData>
  <sortState xmlns:xlrd2="http://schemas.microsoft.com/office/spreadsheetml/2017/richdata2" ref="B2:AK41">
    <sortCondition descending="1" ref="C1:C41"/>
  </sortState>
  <conditionalFormatting sqref="C2:C1048576">
    <cfRule type="cellIs" dxfId="6" priority="8" operator="greaterThan">
      <formula>10</formula>
    </cfRule>
  </conditionalFormatting>
  <conditionalFormatting sqref="D2:D41">
    <cfRule type="cellIs" dxfId="5" priority="7" operator="greaterThan">
      <formula>0.05</formula>
    </cfRule>
    <cfRule type="cellIs" dxfId="4" priority="2" operator="greaterThan">
      <formula>0.04</formula>
    </cfRule>
  </conditionalFormatting>
  <conditionalFormatting sqref="C2:C41">
    <cfRule type="cellIs" dxfId="3" priority="5" operator="greaterThan">
      <formula>10</formula>
    </cfRule>
  </conditionalFormatting>
  <conditionalFormatting sqref="E2:E41">
    <cfRule type="containsText" dxfId="2" priority="4" operator="containsText" text="true">
      <formula>NOT(ISERROR(SEARCH("true",E2)))</formula>
    </cfRule>
    <cfRule type="containsText" dxfId="1" priority="3" operator="containsText" text="true">
      <formula>NOT(ISERROR(SEARCH("true",E2)))</formula>
    </cfRule>
  </conditionalFormatting>
  <conditionalFormatting sqref="A2:A41">
    <cfRule type="notContainsText" dxfId="0" priority="1" operator="notContains" text="ONWAAR">
      <formula>ISERROR(SEARCH("ONWAAR",A2))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Genes_of_interest_DARKRED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Maartje Koot</cp:lastModifiedBy>
  <dcterms:created xsi:type="dcterms:W3CDTF">2021-01-20T13:55:12Z</dcterms:created>
  <dcterms:modified xsi:type="dcterms:W3CDTF">2021-01-20T19:05:37Z</dcterms:modified>
</cp:coreProperties>
</file>